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updateLinks="never"/>
  <mc:AlternateContent xmlns:mc="http://schemas.openxmlformats.org/markup-compatibility/2006">
    <mc:Choice Requires="x15">
      <x15ac:absPath xmlns:x15ac="http://schemas.microsoft.com/office/spreadsheetml/2010/11/ac" url="D:\SDXC\BRM\2026_1009_乗鞍1000\"/>
    </mc:Choice>
  </mc:AlternateContent>
  <xr:revisionPtr revIDLastSave="0" documentId="13_ncr:1_{259E7AD0-A39D-4735-B478-D8742C9ADFD3}" xr6:coauthVersionLast="47" xr6:coauthVersionMax="47" xr10:uidLastSave="{00000000-0000-0000-0000-000000000000}"/>
  <bookViews>
    <workbookView xWindow="3564" yWindow="3384" windowWidth="26808" windowHeight="18648" xr2:uid="{00000000-000D-0000-FFFF-FFFF00000000}"/>
  </bookViews>
  <sheets>
    <sheet name="2026_BRM1009_迂回ｺｰｽ" sheetId="1" r:id="rId1"/>
    <sheet name="記号" sheetId="5" r:id="rId2"/>
    <sheet name="改定履歴" sheetId="2" r:id="rId3"/>
    <sheet name="参加案内用" sheetId="4" r:id="rId4"/>
  </sheets>
  <externalReferences>
    <externalReference r:id="rId5"/>
    <externalReference r:id="rId6"/>
  </externalReferences>
  <definedNames>
    <definedName name="_xlnm.Print_Area" localSheetId="0">'2026_BRM1009_迂回ｺｰｽ'!$A$1:$Q$59</definedName>
    <definedName name="_xlnm.Print_Area" localSheetId="3">参加案内用!$A$1:$I$120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1" l="1"/>
  <c r="I10" i="1"/>
  <c r="H4" i="1" l="1"/>
  <c r="H5" i="1" s="1"/>
  <c r="H6" i="1" s="1"/>
  <c r="I5" i="1"/>
  <c r="I6" i="1" s="1"/>
  <c r="F5" i="4"/>
  <c r="F6" i="4" s="1"/>
  <c r="F7" i="4" s="1"/>
  <c r="F8" i="4" s="1"/>
  <c r="F9" i="4" s="1"/>
  <c r="F10" i="4" s="1"/>
  <c r="F11" i="4" s="1"/>
  <c r="F12" i="4" s="1"/>
  <c r="F13" i="4" s="1"/>
  <c r="F14" i="4" s="1"/>
  <c r="F15" i="4" s="1"/>
  <c r="F16" i="4" s="1"/>
  <c r="F17" i="4" s="1"/>
  <c r="F18" i="4" s="1"/>
  <c r="F19" i="4" s="1"/>
  <c r="F20" i="4" s="1"/>
  <c r="I7" i="1" l="1"/>
  <c r="I8" i="1" s="1"/>
  <c r="I9" i="1" s="1"/>
  <c r="I11" i="1" s="1"/>
  <c r="I12" i="1" s="1"/>
  <c r="H7" i="1"/>
  <c r="H8" i="1" s="1"/>
  <c r="H9" i="1" s="1"/>
  <c r="H11" i="1" s="1"/>
  <c r="H12" i="1" s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F21" i="4"/>
  <c r="F22" i="4" s="1"/>
  <c r="F23" i="4" s="1"/>
  <c r="F24" i="4" s="1"/>
  <c r="F25" i="4" s="1"/>
  <c r="F26" i="4" s="1"/>
  <c r="F27" i="4" s="1"/>
  <c r="F28" i="4" s="1"/>
  <c r="F29" i="4" s="1"/>
  <c r="F30" i="4" s="1"/>
  <c r="F31" i="4" s="1"/>
  <c r="F32" i="4" s="1"/>
  <c r="F33" i="4" s="1"/>
  <c r="F34" i="4" s="1"/>
  <c r="F35" i="4" s="1"/>
  <c r="F36" i="4" s="1"/>
  <c r="F37" i="4" s="1"/>
  <c r="F38" i="4" s="1"/>
  <c r="F39" i="4" s="1"/>
  <c r="F40" i="4" s="1"/>
  <c r="F41" i="4" s="1"/>
  <c r="F42" i="4" s="1"/>
  <c r="F43" i="4" s="1"/>
  <c r="F44" i="4" s="1"/>
  <c r="F45" i="4" s="1"/>
  <c r="F46" i="4" s="1"/>
  <c r="F47" i="4" s="1"/>
  <c r="F48" i="4" s="1"/>
  <c r="F49" i="4" s="1"/>
  <c r="F50" i="4" s="1"/>
  <c r="F51" i="4" s="1"/>
  <c r="F52" i="4" s="1"/>
  <c r="F53" i="4" s="1"/>
  <c r="F54" i="4" s="1"/>
  <c r="F55" i="4" s="1"/>
  <c r="F56" i="4" s="1"/>
  <c r="F57" i="4" s="1"/>
  <c r="F58" i="4" s="1"/>
  <c r="F59" i="4" s="1"/>
  <c r="J20" i="4"/>
  <c r="I13" i="1" l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M12" i="1"/>
  <c r="H29" i="1"/>
  <c r="H30" i="1" s="1"/>
  <c r="H31" i="1" s="1"/>
  <c r="F60" i="4"/>
  <c r="F61" i="4" s="1"/>
  <c r="F62" i="4" s="1"/>
  <c r="F63" i="4" s="1"/>
  <c r="J59" i="4"/>
  <c r="H32" i="1" l="1"/>
  <c r="H33" i="1" s="1"/>
  <c r="H34" i="1" s="1"/>
  <c r="I26" i="1"/>
  <c r="I27" i="1" s="1"/>
  <c r="I28" i="1" s="1"/>
  <c r="F64" i="4"/>
  <c r="F65" i="4" s="1"/>
  <c r="F66" i="4" s="1"/>
  <c r="F67" i="4" s="1"/>
  <c r="F68" i="4" s="1"/>
  <c r="F69" i="4" s="1"/>
  <c r="F70" i="4" s="1"/>
  <c r="F71" i="4" s="1"/>
  <c r="F72" i="4" s="1"/>
  <c r="F73" i="4" s="1"/>
  <c r="J63" i="4"/>
  <c r="H35" i="1" l="1"/>
  <c r="I29" i="1"/>
  <c r="I30" i="1" s="1"/>
  <c r="I31" i="1" s="1"/>
  <c r="F74" i="4"/>
  <c r="F75" i="4" s="1"/>
  <c r="F76" i="4" s="1"/>
  <c r="F77" i="4" s="1"/>
  <c r="F78" i="4" s="1"/>
  <c r="F79" i="4" s="1"/>
  <c r="F80" i="4" s="1"/>
  <c r="F81" i="4" s="1"/>
  <c r="F82" i="4" s="1"/>
  <c r="F83" i="4" s="1"/>
  <c r="J73" i="4"/>
  <c r="H36" i="1" l="1"/>
  <c r="H37" i="1" s="1"/>
  <c r="H38" i="1" s="1"/>
  <c r="H39" i="1" s="1"/>
  <c r="H40" i="1" s="1"/>
  <c r="H41" i="1" s="1"/>
  <c r="H42" i="1" s="1"/>
  <c r="H43" i="1" s="1"/>
  <c r="H44" i="1" s="1"/>
  <c r="H45" i="1" s="1"/>
  <c r="I32" i="1"/>
  <c r="I33" i="1" s="1"/>
  <c r="I34" i="1" s="1"/>
  <c r="I35" i="1" s="1"/>
  <c r="F84" i="4"/>
  <c r="F85" i="4" s="1"/>
  <c r="J83" i="4"/>
  <c r="H46" i="1" l="1"/>
  <c r="H47" i="1" s="1"/>
  <c r="H48" i="1" s="1"/>
  <c r="H49" i="1" s="1"/>
  <c r="H50" i="1" s="1"/>
  <c r="H51" i="1" s="1"/>
  <c r="H52" i="1" s="1"/>
  <c r="H53" i="1" s="1"/>
  <c r="H54" i="1" s="1"/>
  <c r="H55" i="1" s="1"/>
  <c r="H56" i="1" s="1"/>
  <c r="H57" i="1" s="1"/>
  <c r="H58" i="1" s="1"/>
  <c r="I36" i="1"/>
  <c r="I37" i="1" s="1"/>
  <c r="I38" i="1" s="1"/>
  <c r="I39" i="1" s="1"/>
  <c r="I40" i="1" s="1"/>
  <c r="I41" i="1" s="1"/>
  <c r="I42" i="1" s="1"/>
  <c r="F86" i="4"/>
  <c r="F87" i="4" s="1"/>
  <c r="F88" i="4" s="1"/>
  <c r="F89" i="4" s="1"/>
  <c r="F90" i="4" s="1"/>
  <c r="F91" i="4" s="1"/>
  <c r="F92" i="4" s="1"/>
  <c r="F93" i="4" s="1"/>
  <c r="F94" i="4" s="1"/>
  <c r="F95" i="4" s="1"/>
  <c r="F96" i="4" s="1"/>
  <c r="F97" i="4" s="1"/>
  <c r="J85" i="4"/>
  <c r="M42" i="1" l="1"/>
  <c r="I43" i="1"/>
  <c r="I44" i="1" s="1"/>
  <c r="I45" i="1" s="1"/>
  <c r="F98" i="4"/>
  <c r="F99" i="4" s="1"/>
  <c r="F100" i="4" s="1"/>
  <c r="F101" i="4" s="1"/>
  <c r="F102" i="4" s="1"/>
  <c r="F103" i="4" s="1"/>
  <c r="J97" i="4"/>
  <c r="I46" i="1" l="1"/>
  <c r="I47" i="1" s="1"/>
  <c r="I48" i="1" s="1"/>
  <c r="I49" i="1" s="1"/>
  <c r="I50" i="1" s="1"/>
  <c r="I51" i="1" s="1"/>
  <c r="I52" i="1" s="1"/>
  <c r="I53" i="1" s="1"/>
  <c r="I54" i="1" s="1"/>
  <c r="I55" i="1" s="1"/>
  <c r="I56" i="1" s="1"/>
  <c r="I57" i="1" s="1"/>
  <c r="I58" i="1" s="1"/>
  <c r="J103" i="4"/>
  <c r="F104" i="4"/>
  <c r="F105" i="4" s="1"/>
  <c r="F106" i="4" s="1"/>
  <c r="F107" i="4" s="1"/>
  <c r="F108" i="4" s="1"/>
  <c r="F109" i="4" s="1"/>
  <c r="F110" i="4" s="1"/>
  <c r="F111" i="4" s="1"/>
  <c r="F112" i="4" s="1"/>
  <c r="F113" i="4" s="1"/>
  <c r="F114" i="4" s="1"/>
  <c r="F115" i="4" s="1"/>
  <c r="F116" i="4" s="1"/>
  <c r="F117" i="4" s="1"/>
  <c r="F118" i="4" s="1"/>
  <c r="F119" i="4" s="1"/>
  <c r="F120" i="4" s="1"/>
  <c r="J120" i="4" s="1"/>
  <c r="M58" i="1" l="1"/>
</calcChain>
</file>

<file path=xl/sharedStrings.xml><?xml version="1.0" encoding="utf-8"?>
<sst xmlns="http://schemas.openxmlformats.org/spreadsheetml/2006/main" count="863" uniqueCount="377">
  <si>
    <t>ポイント</t>
    <phoneticPr fontId="3"/>
  </si>
  <si>
    <t>標識</t>
    <rPh sb="0" eb="2">
      <t>ヒョウシキ</t>
    </rPh>
    <phoneticPr fontId="3"/>
  </si>
  <si>
    <t>ポイントまで
の道路</t>
    <rPh sb="8" eb="10">
      <t>ドウロ</t>
    </rPh>
    <phoneticPr fontId="3"/>
  </si>
  <si>
    <t>ポイント
までの
区間距離</t>
    <rPh sb="9" eb="11">
      <t>クカン</t>
    </rPh>
    <rPh sb="11" eb="13">
      <t>キョリ</t>
    </rPh>
    <phoneticPr fontId="3"/>
  </si>
  <si>
    <t>累計
距離</t>
    <rPh sb="0" eb="2">
      <t>ルイケイ</t>
    </rPh>
    <rPh sb="3" eb="5">
      <t>キョリ</t>
    </rPh>
    <phoneticPr fontId="3"/>
  </si>
  <si>
    <t>区間後
進路</t>
    <rPh sb="0" eb="2">
      <t>クカン</t>
    </rPh>
    <rPh sb="2" eb="3">
      <t>ゴ</t>
    </rPh>
    <rPh sb="4" eb="6">
      <t>シンロ</t>
    </rPh>
    <phoneticPr fontId="3"/>
  </si>
  <si>
    <t>備考</t>
    <rPh sb="0" eb="2">
      <t>ビコウ</t>
    </rPh>
    <phoneticPr fontId="3"/>
  </si>
  <si>
    <t>チェック
間距離</t>
    <rPh sb="5" eb="6">
      <t>カン</t>
    </rPh>
    <rPh sb="6" eb="8">
      <t>キョリ</t>
    </rPh>
    <phoneticPr fontId="3"/>
  </si>
  <si>
    <t>スタート
たきい公園</t>
    <rPh sb="8" eb="10">
      <t>コウエン</t>
    </rPh>
    <phoneticPr fontId="4"/>
  </si>
  <si>
    <t>直進</t>
    <rPh sb="0" eb="2">
      <t>チョクシン</t>
    </rPh>
    <phoneticPr fontId="3"/>
  </si>
  <si>
    <t>十字路　S</t>
    <rPh sb="0" eb="3">
      <t>ジュウジロ</t>
    </rPh>
    <phoneticPr fontId="3"/>
  </si>
  <si>
    <t>市道</t>
    <rPh sb="0" eb="2">
      <t>シドウ</t>
    </rPh>
    <phoneticPr fontId="3"/>
  </si>
  <si>
    <t>左折</t>
    <rPh sb="0" eb="2">
      <t>サセツ</t>
    </rPh>
    <phoneticPr fontId="3"/>
  </si>
  <si>
    <t>↖左</t>
    <rPh sb="1" eb="2">
      <t>ヒダリ</t>
    </rPh>
    <phoneticPr fontId="3"/>
  </si>
  <si>
    <t>T字路</t>
    <rPh sb="1" eb="3">
      <t>ジロ</t>
    </rPh>
    <phoneticPr fontId="3"/>
  </si>
  <si>
    <t>Y字路</t>
    <rPh sb="1" eb="3">
      <t>ジロ</t>
    </rPh>
    <phoneticPr fontId="3"/>
  </si>
  <si>
    <t>右折</t>
    <rPh sb="0" eb="2">
      <t>ウセツ</t>
    </rPh>
    <phoneticPr fontId="3"/>
  </si>
  <si>
    <t>右↗</t>
    <rPh sb="0" eb="1">
      <t>ミギ</t>
    </rPh>
    <phoneticPr fontId="3"/>
  </si>
  <si>
    <t>逆Y字路</t>
    <rPh sb="0" eb="1">
      <t>ギャク</t>
    </rPh>
    <rPh sb="2" eb="4">
      <t>ジロ</t>
    </rPh>
    <phoneticPr fontId="3"/>
  </si>
  <si>
    <t>R24</t>
    <phoneticPr fontId="3"/>
  </si>
  <si>
    <t>左側
直進</t>
    <rPh sb="0" eb="2">
      <t>ヒダリガワ</t>
    </rPh>
    <rPh sb="3" eb="5">
      <t>チョクシン</t>
    </rPh>
    <phoneticPr fontId="3"/>
  </si>
  <si>
    <t>○</t>
    <phoneticPr fontId="3"/>
  </si>
  <si>
    <t>料金所ゲートは歩道を通行のこと</t>
    <rPh sb="0" eb="3">
      <t>リョウキンショ</t>
    </rPh>
    <rPh sb="7" eb="9">
      <t>ホドウ</t>
    </rPh>
    <rPh sb="10" eb="12">
      <t>ツウコウ</t>
    </rPh>
    <phoneticPr fontId="3"/>
  </si>
  <si>
    <t>ト字路</t>
    <rPh sb="1" eb="3">
      <t>ジロ</t>
    </rPh>
    <phoneticPr fontId="3"/>
  </si>
  <si>
    <t>┤字路</t>
    <phoneticPr fontId="3"/>
  </si>
  <si>
    <t>ゴール受付
守口市　西部コミュニティーセンター
１階　和室２</t>
    <rPh sb="3" eb="5">
      <t>ウケツケ</t>
    </rPh>
    <rPh sb="6" eb="8">
      <t>モリグチ</t>
    </rPh>
    <rPh sb="8" eb="9">
      <t>シ</t>
    </rPh>
    <rPh sb="10" eb="12">
      <t>セイブ</t>
    </rPh>
    <rPh sb="25" eb="26">
      <t>カイ</t>
    </rPh>
    <rPh sb="27" eb="29">
      <t>ワシツ</t>
    </rPh>
    <phoneticPr fontId="4"/>
  </si>
  <si>
    <t>Ver.</t>
    <phoneticPr fontId="3"/>
  </si>
  <si>
    <t>No.</t>
    <phoneticPr fontId="3"/>
  </si>
  <si>
    <t>十字路</t>
    <rPh sb="0" eb="3">
      <t>ジュウジロ</t>
    </rPh>
    <phoneticPr fontId="3"/>
  </si>
  <si>
    <t>太子橋　S</t>
    <rPh sb="0" eb="3">
      <t>タイシバシ</t>
    </rPh>
    <phoneticPr fontId="3"/>
  </si>
  <si>
    <t>一通道路逆走(自転車を除く)、キープレフト</t>
    <rPh sb="0" eb="4">
      <t>イッツウドウロ</t>
    </rPh>
    <rPh sb="4" eb="6">
      <t>ギャクソウ</t>
    </rPh>
    <rPh sb="7" eb="10">
      <t>ジテンシャ</t>
    </rPh>
    <rPh sb="11" eb="12">
      <t>ノゾ</t>
    </rPh>
    <phoneticPr fontId="3"/>
  </si>
  <si>
    <t>右カーブ</t>
    <rPh sb="0" eb="1">
      <t>ミギ</t>
    </rPh>
    <phoneticPr fontId="3"/>
  </si>
  <si>
    <t>道なり右</t>
    <rPh sb="0" eb="1">
      <t>ミチ</t>
    </rPh>
    <rPh sb="3" eb="4">
      <t>ミギ</t>
    </rPh>
    <phoneticPr fontId="3"/>
  </si>
  <si>
    <t>Y字路ゲート</t>
    <rPh sb="1" eb="3">
      <t>ジロ</t>
    </rPh>
    <phoneticPr fontId="3"/>
  </si>
  <si>
    <t>左Uターン</t>
    <rPh sb="0" eb="1">
      <t>ヒダリ</t>
    </rPh>
    <phoneticPr fontId="3"/>
  </si>
  <si>
    <t>↶</t>
    <phoneticPr fontId="3"/>
  </si>
  <si>
    <t>　左Uターンして豊里大橋歩道へ</t>
    <rPh sb="1" eb="2">
      <t>ヒダリ</t>
    </rPh>
    <rPh sb="8" eb="10">
      <t>トヨサト</t>
    </rPh>
    <rPh sb="10" eb="12">
      <t>オオハシ</t>
    </rPh>
    <rPh sb="12" eb="14">
      <t>ホドウ</t>
    </rPh>
    <phoneticPr fontId="3"/>
  </si>
  <si>
    <t>豊里大橋東側歩道へ右折</t>
    <rPh sb="0" eb="2">
      <t>トヨサト</t>
    </rPh>
    <rPh sb="2" eb="4">
      <t>オオハシ</t>
    </rPh>
    <rPh sb="4" eb="6">
      <t>ヒガシガワ</t>
    </rPh>
    <rPh sb="6" eb="8">
      <t>ホドウ</t>
    </rPh>
    <rPh sb="9" eb="11">
      <t>ウセツ</t>
    </rPh>
    <phoneticPr fontId="3"/>
  </si>
  <si>
    <t>豊里大橋歩道</t>
    <rPh sb="0" eb="4">
      <t>トヨサトオオハシ</t>
    </rPh>
    <rPh sb="4" eb="6">
      <t>ホドウ</t>
    </rPh>
    <phoneticPr fontId="3"/>
  </si>
  <si>
    <t>右Uターン</t>
    <rPh sb="0" eb="1">
      <t>ミギ</t>
    </rPh>
    <phoneticPr fontId="3"/>
  </si>
  <si>
    <t>↷</t>
    <phoneticPr fontId="3"/>
  </si>
  <si>
    <t>右Uターンして河川敷へ下る</t>
    <rPh sb="0" eb="1">
      <t>ミギ</t>
    </rPh>
    <rPh sb="7" eb="10">
      <t>カセンジキ</t>
    </rPh>
    <rPh sb="11" eb="12">
      <t>クダ</t>
    </rPh>
    <phoneticPr fontId="3"/>
  </si>
  <si>
    <t>左Uターンしてゲートをくぐり淀川河川敷道路へ</t>
    <rPh sb="0" eb="1">
      <t>ヒダリ</t>
    </rPh>
    <rPh sb="14" eb="16">
      <t>ヨドガワ</t>
    </rPh>
    <rPh sb="16" eb="19">
      <t>カセンジキ</t>
    </rPh>
    <rPh sb="19" eb="21">
      <t>ドウロ</t>
    </rPh>
    <phoneticPr fontId="3"/>
  </si>
  <si>
    <r>
      <rPr>
        <b/>
        <sz val="9"/>
        <color rgb="FFFF0000"/>
        <rFont val="ＭＳ Ｐゴシック"/>
        <family val="3"/>
        <charset val="128"/>
      </rPr>
      <t>淀川河川敷を通るルートです。</t>
    </r>
    <r>
      <rPr>
        <sz val="9"/>
        <color rgb="FFFF0000"/>
        <rFont val="ＭＳ Ｐゴシック"/>
        <family val="3"/>
        <charset val="128"/>
      </rPr>
      <t xml:space="preserve">
</t>
    </r>
    <r>
      <rPr>
        <b/>
        <sz val="9"/>
        <color rgb="FFFF0000"/>
        <rFont val="ＭＳ Ｐゴシック"/>
        <family val="3"/>
        <charset val="128"/>
      </rPr>
      <t>(信号、車の通行は無いですが多数の自転車ゲートが有ります、自転車ゲートはフレームやディレーラーを傷付けることが有ります、歩行者優先で注意して通行ください、基本は押し歩きでゆっくりと。)</t>
    </r>
    <rPh sb="0" eb="2">
      <t>ヨドガワ</t>
    </rPh>
    <rPh sb="2" eb="5">
      <t>カセンジキ</t>
    </rPh>
    <rPh sb="6" eb="7">
      <t>トオ</t>
    </rPh>
    <rPh sb="16" eb="18">
      <t>シンゴウ</t>
    </rPh>
    <rPh sb="19" eb="20">
      <t>クルマ</t>
    </rPh>
    <rPh sb="21" eb="23">
      <t>ツウコウ</t>
    </rPh>
    <rPh sb="24" eb="25">
      <t>ナ</t>
    </rPh>
    <rPh sb="29" eb="31">
      <t>タスウ</t>
    </rPh>
    <rPh sb="32" eb="35">
      <t>ジテンシャ</t>
    </rPh>
    <rPh sb="39" eb="40">
      <t>ア</t>
    </rPh>
    <rPh sb="44" eb="47">
      <t>ジテンシャ</t>
    </rPh>
    <rPh sb="63" eb="65">
      <t>キズツ</t>
    </rPh>
    <rPh sb="70" eb="71">
      <t>ア</t>
    </rPh>
    <rPh sb="75" eb="78">
      <t>ホコウシャ</t>
    </rPh>
    <rPh sb="78" eb="80">
      <t>ユウセン</t>
    </rPh>
    <rPh sb="81" eb="83">
      <t>チュウイ</t>
    </rPh>
    <rPh sb="85" eb="87">
      <t>ツウコウ</t>
    </rPh>
    <rPh sb="92" eb="94">
      <t>キホン</t>
    </rPh>
    <rPh sb="95" eb="96">
      <t>オ</t>
    </rPh>
    <rPh sb="97" eb="98">
      <t>アル</t>
    </rPh>
    <phoneticPr fontId="3"/>
  </si>
  <si>
    <t>旭西淀川
自転車道</t>
    <rPh sb="0" eb="1">
      <t>アサヒ</t>
    </rPh>
    <rPh sb="1" eb="2">
      <t>ニシ</t>
    </rPh>
    <rPh sb="2" eb="4">
      <t>ヨドガワ</t>
    </rPh>
    <rPh sb="5" eb="9">
      <t>ジテンシャドウ</t>
    </rPh>
    <phoneticPr fontId="3"/>
  </si>
  <si>
    <t>淀川右岸堤防へ</t>
    <rPh sb="0" eb="2">
      <t>ヨドガワ</t>
    </rPh>
    <rPh sb="2" eb="4">
      <t>ウガン</t>
    </rPh>
    <rPh sb="4" eb="6">
      <t>テイボウ</t>
    </rPh>
    <phoneticPr fontId="3"/>
  </si>
  <si>
    <t>側道のゲートをくぐり淀川左岸堤防へ坂を上る</t>
    <rPh sb="0" eb="2">
      <t>ソクドウ</t>
    </rPh>
    <rPh sb="10" eb="12">
      <t>ヨドガワ</t>
    </rPh>
    <rPh sb="12" eb="14">
      <t>サガン</t>
    </rPh>
    <rPh sb="14" eb="16">
      <t>テイボウ</t>
    </rPh>
    <rPh sb="17" eb="18">
      <t>サカ</t>
    </rPh>
    <rPh sb="19" eb="20">
      <t>ノボ</t>
    </rPh>
    <phoneticPr fontId="3"/>
  </si>
  <si>
    <t>直進
道なり
右カーブ
橋渡って
ゲート後
左カーブ</t>
    <rPh sb="0" eb="2">
      <t>チョクシン</t>
    </rPh>
    <rPh sb="3" eb="4">
      <t>ミチ</t>
    </rPh>
    <rPh sb="7" eb="8">
      <t>ミギ</t>
    </rPh>
    <rPh sb="12" eb="13">
      <t>ハシ</t>
    </rPh>
    <rPh sb="13" eb="14">
      <t>ワタ</t>
    </rPh>
    <rPh sb="20" eb="21">
      <t>ゴ</t>
    </rPh>
    <rPh sb="22" eb="23">
      <t>ヒダリ</t>
    </rPh>
    <phoneticPr fontId="3"/>
  </si>
  <si>
    <t>山崎　S</t>
    <rPh sb="0" eb="2">
      <t>ヤマザキ</t>
    </rPh>
    <phoneticPr fontId="3"/>
  </si>
  <si>
    <t>河川敷道路</t>
    <rPh sb="0" eb="3">
      <t>カセンジキ</t>
    </rPh>
    <rPh sb="3" eb="5">
      <t>ドウロ</t>
    </rPh>
    <phoneticPr fontId="3"/>
  </si>
  <si>
    <t>左Uターンして三叉路の真ん中を進む</t>
    <rPh sb="0" eb="1">
      <t>ヒダリ</t>
    </rPh>
    <rPh sb="7" eb="10">
      <t>サンサロ</t>
    </rPh>
    <rPh sb="11" eb="12">
      <t>マ</t>
    </rPh>
    <rPh sb="13" eb="14">
      <t>ナカ</t>
    </rPh>
    <rPh sb="15" eb="16">
      <t>ススム</t>
    </rPh>
    <phoneticPr fontId="3"/>
  </si>
  <si>
    <t>堤防道路</t>
    <rPh sb="0" eb="2">
      <t>テイボウ</t>
    </rPh>
    <rPh sb="2" eb="4">
      <t>ドウロ</t>
    </rPh>
    <phoneticPr fontId="3"/>
  </si>
  <si>
    <t>この後、天王山大橋歩道で桂川を渡る</t>
    <rPh sb="2" eb="3">
      <t>アト</t>
    </rPh>
    <rPh sb="4" eb="7">
      <t>テンノウザン</t>
    </rPh>
    <rPh sb="7" eb="9">
      <t>オオハシ</t>
    </rPh>
    <rPh sb="9" eb="11">
      <t>ホドウ</t>
    </rPh>
    <rPh sb="12" eb="14">
      <t>カツラガワ</t>
    </rPh>
    <rPh sb="15" eb="16">
      <t>ワタ</t>
    </rPh>
    <phoneticPr fontId="3"/>
  </si>
  <si>
    <t>R478</t>
    <phoneticPr fontId="3"/>
  </si>
  <si>
    <t>観月橋南詰　S</t>
    <rPh sb="0" eb="3">
      <t>カンヅキバシ</t>
    </rPh>
    <rPh sb="3" eb="4">
      <t>ミナミ</t>
    </rPh>
    <rPh sb="4" eb="5">
      <t>ツ</t>
    </rPh>
    <phoneticPr fontId="3"/>
  </si>
  <si>
    <t>観月橋北詰　S</t>
    <rPh sb="0" eb="3">
      <t>カンヅキバシ</t>
    </rPh>
    <rPh sb="3" eb="4">
      <t>キタ</t>
    </rPh>
    <rPh sb="4" eb="5">
      <t>ツ</t>
    </rPh>
    <phoneticPr fontId="3"/>
  </si>
  <si>
    <t>京都外環状線
(京都宇治線)</t>
    <rPh sb="0" eb="2">
      <t>キョウト</t>
    </rPh>
    <rPh sb="2" eb="3">
      <t>ソト</t>
    </rPh>
    <rPh sb="3" eb="6">
      <t>カンジョウセン</t>
    </rPh>
    <rPh sb="8" eb="10">
      <t>キョウト</t>
    </rPh>
    <rPh sb="10" eb="12">
      <t>ウジ</t>
    </rPh>
    <rPh sb="12" eb="13">
      <t>セン</t>
    </rPh>
    <phoneticPr fontId="3"/>
  </si>
  <si>
    <t>新小栗栖街道</t>
  </si>
  <si>
    <t>右カーブ後左折</t>
    <rPh sb="0" eb="1">
      <t>ミギ</t>
    </rPh>
    <rPh sb="4" eb="5">
      <t>ゴ</t>
    </rPh>
    <rPh sb="5" eb="7">
      <t>サセツ</t>
    </rPh>
    <phoneticPr fontId="3"/>
  </si>
  <si>
    <t>西街道</t>
    <rPh sb="0" eb="1">
      <t>ニシ</t>
    </rPh>
    <rPh sb="1" eb="3">
      <t>カイドウ</t>
    </rPh>
    <phoneticPr fontId="3"/>
  </si>
  <si>
    <t>小栗栖牛ヶ淵　S</t>
    <rPh sb="0" eb="1">
      <t>コ</t>
    </rPh>
    <rPh sb="1" eb="3">
      <t>クリス</t>
    </rPh>
    <rPh sb="3" eb="4">
      <t>ウシ</t>
    </rPh>
    <rPh sb="5" eb="6">
      <t>フチ</t>
    </rPh>
    <phoneticPr fontId="3"/>
  </si>
  <si>
    <t>Y字路を右↗</t>
    <rPh sb="1" eb="3">
      <t>ジロ</t>
    </rPh>
    <phoneticPr fontId="3"/>
  </si>
  <si>
    <t>醍醐和泉　S</t>
    <phoneticPr fontId="3"/>
  </si>
  <si>
    <t>大宅甲ノ辻町　S</t>
    <phoneticPr fontId="3"/>
  </si>
  <si>
    <t>PC2
セブン-イレブン 大津本堅田５丁目店</t>
    <phoneticPr fontId="3"/>
  </si>
  <si>
    <t>琵琶湖大橋　S</t>
    <phoneticPr fontId="3"/>
  </si>
  <si>
    <t>F36</t>
    <phoneticPr fontId="3"/>
  </si>
  <si>
    <t>小山大宅線</t>
  </si>
  <si>
    <t>F35</t>
    <phoneticPr fontId="3"/>
  </si>
  <si>
    <t>F35、K36</t>
    <phoneticPr fontId="3"/>
  </si>
  <si>
    <t>R1</t>
    <phoneticPr fontId="3"/>
  </si>
  <si>
    <t>逢坂一丁目　S</t>
    <rPh sb="0" eb="2">
      <t>オオサカ</t>
    </rPh>
    <rPh sb="2" eb="3">
      <t>ハジメ</t>
    </rPh>
    <rPh sb="3" eb="5">
      <t>チョウメ</t>
    </rPh>
    <phoneticPr fontId="3"/>
  </si>
  <si>
    <t>交通量が多い場合左手に陸橋あり　→敦賀･彦根</t>
    <rPh sb="17" eb="19">
      <t>ツルガ</t>
    </rPh>
    <rPh sb="20" eb="22">
      <t>ヒコネ</t>
    </rPh>
    <phoneticPr fontId="3"/>
  </si>
  <si>
    <t>側道へ　　↖敦賀･高島</t>
    <rPh sb="0" eb="2">
      <t>ソクドウ</t>
    </rPh>
    <rPh sb="6" eb="8">
      <t>ツルガ</t>
    </rPh>
    <rPh sb="9" eb="11">
      <t>タカシマ</t>
    </rPh>
    <phoneticPr fontId="3"/>
  </si>
  <si>
    <t>K558</t>
    <phoneticPr fontId="3"/>
  </si>
  <si>
    <t>踏切を斜めに渡る。線路の隙間注意！！</t>
    <rPh sb="12" eb="14">
      <t>スキマ</t>
    </rPh>
    <phoneticPr fontId="3"/>
  </si>
  <si>
    <t>踏切</t>
    <rPh sb="0" eb="2">
      <t>フミキリ</t>
    </rPh>
    <phoneticPr fontId="3"/>
  </si>
  <si>
    <t>大津港口　S</t>
    <phoneticPr fontId="3"/>
  </si>
  <si>
    <t>PC3
ファミリーマート 彦根ミシガン通り店</t>
    <rPh sb="13" eb="15">
      <t>ヒコネ</t>
    </rPh>
    <rPh sb="19" eb="20">
      <t>トオ</t>
    </rPh>
    <phoneticPr fontId="3"/>
  </si>
  <si>
    <t>ここから半時計回りで琵琶湖周回</t>
    <rPh sb="4" eb="5">
      <t>ハン</t>
    </rPh>
    <rPh sb="5" eb="7">
      <t>トケイ</t>
    </rPh>
    <rPh sb="7" eb="8">
      <t>マワ</t>
    </rPh>
    <rPh sb="10" eb="13">
      <t>ビワコ</t>
    </rPh>
    <rPh sb="13" eb="15">
      <t>シュウカイ</t>
    </rPh>
    <phoneticPr fontId="3"/>
  </si>
  <si>
    <t>琵琶湖大橋東詰　S</t>
    <rPh sb="5" eb="6">
      <t>アズマ</t>
    </rPh>
    <rPh sb="6" eb="7">
      <t>ヅメ</t>
    </rPh>
    <phoneticPr fontId="3"/>
  </si>
  <si>
    <t>R601</t>
    <phoneticPr fontId="3"/>
  </si>
  <si>
    <t>馬場２丁目　S</t>
    <rPh sb="0" eb="2">
      <t>ババ</t>
    </rPh>
    <rPh sb="3" eb="5">
      <t>チョウメ</t>
    </rPh>
    <phoneticPr fontId="3"/>
  </si>
  <si>
    <t>大音　S</t>
    <rPh sb="0" eb="2">
      <t>オオネ</t>
    </rPh>
    <phoneticPr fontId="3"/>
  </si>
  <si>
    <t>K2
(さざなみ街道)</t>
    <rPh sb="8" eb="10">
      <t>カイドウ</t>
    </rPh>
    <phoneticPr fontId="3"/>
  </si>
  <si>
    <t>大音交差点を過ぎ左にUターン、道なり右カーブ</t>
    <rPh sb="0" eb="2">
      <t>オオネ</t>
    </rPh>
    <rPh sb="2" eb="5">
      <t>コウサテン</t>
    </rPh>
    <rPh sb="6" eb="7">
      <t>ス</t>
    </rPh>
    <rPh sb="8" eb="9">
      <t>ヒダリ</t>
    </rPh>
    <rPh sb="15" eb="16">
      <t>ミチ</t>
    </rPh>
    <rPh sb="18" eb="19">
      <t>ミギ</t>
    </rPh>
    <phoneticPr fontId="3"/>
  </si>
  <si>
    <t>K514</t>
    <phoneticPr fontId="3"/>
  </si>
  <si>
    <t>K559,K601
K26,K25,K2
(さざなみ街道)</t>
    <rPh sb="26" eb="28">
      <t>カイドウ</t>
    </rPh>
    <phoneticPr fontId="3"/>
  </si>
  <si>
    <t>K2,K331,K44
(さざなみ街道)</t>
    <rPh sb="17" eb="19">
      <t>カイドウ</t>
    </rPh>
    <phoneticPr fontId="3"/>
  </si>
  <si>
    <t>R303</t>
    <phoneticPr fontId="3"/>
  </si>
  <si>
    <t>R303へ合流</t>
    <rPh sb="5" eb="7">
      <t>ゴウリュウ</t>
    </rPh>
    <phoneticPr fontId="3"/>
  </si>
  <si>
    <t>K336</t>
    <phoneticPr fontId="3"/>
  </si>
  <si>
    <t>飯浦　S</t>
    <rPh sb="0" eb="1">
      <t>メシ</t>
    </rPh>
    <rPh sb="1" eb="2">
      <t>ウラ</t>
    </rPh>
    <phoneticPr fontId="3"/>
  </si>
  <si>
    <t>藤ヶ崎トンネルは交通量多く回避します</t>
    <rPh sb="0" eb="3">
      <t>フジガサキ</t>
    </rPh>
    <rPh sb="8" eb="11">
      <t>コウツウリョウ</t>
    </rPh>
    <rPh sb="11" eb="12">
      <t>オオ</t>
    </rPh>
    <rPh sb="13" eb="15">
      <t>カイヒ</t>
    </rPh>
    <phoneticPr fontId="3"/>
  </si>
  <si>
    <t>←R8 福井 敦賀</t>
    <rPh sb="4" eb="6">
      <t>フクイ</t>
    </rPh>
    <rPh sb="7" eb="9">
      <t>ツルガ</t>
    </rPh>
    <phoneticPr fontId="3"/>
  </si>
  <si>
    <t>→K287 マキノ高原</t>
    <rPh sb="9" eb="11">
      <t>コウゲン</t>
    </rPh>
    <phoneticPr fontId="3"/>
  </si>
  <si>
    <t>K287</t>
    <phoneticPr fontId="3"/>
  </si>
  <si>
    <t>小荒路　S</t>
    <rPh sb="0" eb="1">
      <t>ショウ</t>
    </rPh>
    <rPh sb="1" eb="2">
      <t>アラ</t>
    </rPh>
    <rPh sb="2" eb="3">
      <t>ミチ</t>
    </rPh>
    <phoneticPr fontId="3"/>
  </si>
  <si>
    <t>正面
直進</t>
    <rPh sb="0" eb="2">
      <t>ショウメン</t>
    </rPh>
    <rPh sb="3" eb="5">
      <t>チョクシン</t>
    </rPh>
    <phoneticPr fontId="3"/>
  </si>
  <si>
    <t>K54,K333
K304
(風車街道)</t>
    <rPh sb="15" eb="17">
      <t>フウシャ</t>
    </rPh>
    <rPh sb="17" eb="19">
      <t>カイドウ</t>
    </rPh>
    <phoneticPr fontId="3"/>
  </si>
  <si>
    <t>K304</t>
    <phoneticPr fontId="3"/>
  </si>
  <si>
    <t>萩の浜口　S</t>
    <rPh sb="0" eb="1">
      <t>ハギ</t>
    </rPh>
    <rPh sb="2" eb="3">
      <t>ハマ</t>
    </rPh>
    <rPh sb="3" eb="4">
      <t>クチ</t>
    </rPh>
    <phoneticPr fontId="3"/>
  </si>
  <si>
    <t>←R161　大津</t>
    <rPh sb="6" eb="8">
      <t>オオツ</t>
    </rPh>
    <phoneticPr fontId="3"/>
  </si>
  <si>
    <t>R161</t>
    <phoneticPr fontId="3"/>
  </si>
  <si>
    <t>R161へ合流</t>
    <rPh sb="5" eb="7">
      <t>ゴウリュウ</t>
    </rPh>
    <phoneticPr fontId="3"/>
  </si>
  <si>
    <t>直進↗</t>
    <rPh sb="0" eb="2">
      <t>チョクシン</t>
    </rPh>
    <phoneticPr fontId="3"/>
  </si>
  <si>
    <t>K558へ合流</t>
    <rPh sb="5" eb="7">
      <t>ゴウリュウ</t>
    </rPh>
    <phoneticPr fontId="3"/>
  </si>
  <si>
    <t>におの浜二丁目　S</t>
    <phoneticPr fontId="3"/>
  </si>
  <si>
    <t>K558
K18</t>
    <phoneticPr fontId="3"/>
  </si>
  <si>
    <t>変形十字路</t>
    <rPh sb="0" eb="2">
      <t>ヘンケイ</t>
    </rPh>
    <rPh sb="2" eb="5">
      <t>ジュウジロ</t>
    </rPh>
    <phoneticPr fontId="3"/>
  </si>
  <si>
    <t>ときめき坂</t>
    <rPh sb="4" eb="5">
      <t>サカ</t>
    </rPh>
    <phoneticPr fontId="3"/>
  </si>
  <si>
    <t>東海道</t>
    <rPh sb="0" eb="3">
      <t>トウカイドウ</t>
    </rPh>
    <phoneticPr fontId="3"/>
  </si>
  <si>
    <t>前方ファミマ</t>
    <rPh sb="0" eb="2">
      <t>ゼンポウ</t>
    </rPh>
    <phoneticPr fontId="3"/>
  </si>
  <si>
    <t>⇒</t>
    <phoneticPr fontId="3"/>
  </si>
  <si>
    <t>※Google Street Viewにはまだありません</t>
    <phoneticPr fontId="3"/>
  </si>
  <si>
    <t>右側
左折</t>
    <rPh sb="0" eb="2">
      <t>ミギガワ</t>
    </rPh>
    <rPh sb="3" eb="5">
      <t>サセツ</t>
    </rPh>
    <phoneticPr fontId="3"/>
  </si>
  <si>
    <t>本丸町　S</t>
    <phoneticPr fontId="3"/>
  </si>
  <si>
    <t>前方の橋は渡らない</t>
    <rPh sb="0" eb="2">
      <t>ゼンポウ</t>
    </rPh>
    <rPh sb="3" eb="4">
      <t>ハシ</t>
    </rPh>
    <rPh sb="5" eb="6">
      <t>ワタ</t>
    </rPh>
    <phoneticPr fontId="3"/>
  </si>
  <si>
    <t>K3</t>
    <phoneticPr fontId="3"/>
  </si>
  <si>
    <t>K102
R422
K3</t>
    <phoneticPr fontId="3"/>
  </si>
  <si>
    <t>K3
K29</t>
    <phoneticPr fontId="3"/>
  </si>
  <si>
    <t>鹿跳橋西詰　S</t>
    <rPh sb="0" eb="1">
      <t>シカ</t>
    </rPh>
    <rPh sb="1" eb="2">
      <t>ハ</t>
    </rPh>
    <rPh sb="2" eb="3">
      <t>ハシ</t>
    </rPh>
    <rPh sb="3" eb="5">
      <t>ニシヅメ</t>
    </rPh>
    <phoneticPr fontId="3"/>
  </si>
  <si>
    <t>→K3 宇治･天ケ瀬ダム</t>
    <rPh sb="4" eb="6">
      <t>ウジ</t>
    </rPh>
    <rPh sb="7" eb="10">
      <t>アマガセ</t>
    </rPh>
    <phoneticPr fontId="3"/>
  </si>
  <si>
    <t>宵待橋</t>
    <rPh sb="0" eb="1">
      <t>ヨイ</t>
    </rPh>
    <rPh sb="1" eb="2">
      <t>マ</t>
    </rPh>
    <rPh sb="2" eb="3">
      <t>ハシ</t>
    </rPh>
    <phoneticPr fontId="3"/>
  </si>
  <si>
    <t>第一志津川橋を渡る</t>
    <rPh sb="0" eb="2">
      <t>ダイイチ</t>
    </rPh>
    <rPh sb="2" eb="5">
      <t>シヅガワ</t>
    </rPh>
    <rPh sb="5" eb="6">
      <t>ハシ</t>
    </rPh>
    <rPh sb="7" eb="8">
      <t>ワタ</t>
    </rPh>
    <phoneticPr fontId="3"/>
  </si>
  <si>
    <t>宇治橋東詰　S</t>
    <rPh sb="0" eb="3">
      <t>ウジハシ</t>
    </rPh>
    <rPh sb="3" eb="4">
      <t>ヒガシ</t>
    </rPh>
    <rPh sb="4" eb="5">
      <t>ヅメ</t>
    </rPh>
    <phoneticPr fontId="3"/>
  </si>
  <si>
    <t>ト字路　S</t>
    <rPh sb="1" eb="3">
      <t>ジロ</t>
    </rPh>
    <phoneticPr fontId="3"/>
  </si>
  <si>
    <t>F241</t>
    <phoneticPr fontId="3"/>
  </si>
  <si>
    <t>F247</t>
    <phoneticPr fontId="3"/>
  </si>
  <si>
    <t>F7
F15</t>
    <phoneticPr fontId="3"/>
  </si>
  <si>
    <t>奈良街道</t>
    <rPh sb="0" eb="4">
      <t>ナラカイドウ</t>
    </rPh>
    <phoneticPr fontId="3"/>
  </si>
  <si>
    <t>中島口　S</t>
    <rPh sb="0" eb="3">
      <t>ナカジマグチ</t>
    </rPh>
    <phoneticPr fontId="3"/>
  </si>
  <si>
    <t>北側顔　S</t>
    <rPh sb="0" eb="2">
      <t>キタガワ</t>
    </rPh>
    <rPh sb="2" eb="3">
      <t>カオ</t>
    </rPh>
    <phoneticPr fontId="3"/>
  </si>
  <si>
    <t>F81</t>
    <phoneticPr fontId="3"/>
  </si>
  <si>
    <t>┤字路　S</t>
    <phoneticPr fontId="3"/>
  </si>
  <si>
    <t>F13</t>
    <phoneticPr fontId="3"/>
  </si>
  <si>
    <t>T字路　S</t>
    <rPh sb="1" eb="3">
      <t>ジロ</t>
    </rPh>
    <phoneticPr fontId="3"/>
  </si>
  <si>
    <t>さくらであい館を左へ、御幸橋渡る</t>
    <rPh sb="6" eb="7">
      <t>カン</t>
    </rPh>
    <rPh sb="8" eb="9">
      <t>ヒダリ</t>
    </rPh>
    <rPh sb="11" eb="14">
      <t>ミユキバシ</t>
    </rPh>
    <rPh sb="14" eb="15">
      <t>ワタ</t>
    </rPh>
    <phoneticPr fontId="33"/>
  </si>
  <si>
    <t>右折後、歩道から淀川河川敷へ下る</t>
    <rPh sb="0" eb="3">
      <t>ウセツゴ</t>
    </rPh>
    <rPh sb="4" eb="6">
      <t>ホドウ</t>
    </rPh>
    <rPh sb="8" eb="10">
      <t>ヨドガワ</t>
    </rPh>
    <rPh sb="10" eb="13">
      <t>カセンジキ</t>
    </rPh>
    <rPh sb="14" eb="15">
      <t>クダ</t>
    </rPh>
    <phoneticPr fontId="3"/>
  </si>
  <si>
    <t>北河内
サイクル
ライン</t>
    <rPh sb="0" eb="3">
      <t>キタカワチ</t>
    </rPh>
    <phoneticPr fontId="3"/>
  </si>
  <si>
    <t>Uターン</t>
    <phoneticPr fontId="3"/>
  </si>
  <si>
    <t>土手に上ってからUターン下に下る</t>
    <rPh sb="0" eb="2">
      <t>ドテ</t>
    </rPh>
    <rPh sb="3" eb="4">
      <t>ノボ</t>
    </rPh>
    <rPh sb="12" eb="13">
      <t>シタ</t>
    </rPh>
    <rPh sb="14" eb="15">
      <t>クダ</t>
    </rPh>
    <phoneticPr fontId="3"/>
  </si>
  <si>
    <t>ゲートの右を通過し下道に合流</t>
    <rPh sb="4" eb="5">
      <t>ミギ</t>
    </rPh>
    <rPh sb="6" eb="8">
      <t>ツウカ</t>
    </rPh>
    <rPh sb="9" eb="11">
      <t>シタミチ</t>
    </rPh>
    <rPh sb="12" eb="14">
      <t>ゴウリュウ</t>
    </rPh>
    <phoneticPr fontId="3"/>
  </si>
  <si>
    <t>左カーブ</t>
    <rPh sb="0" eb="1">
      <t>ヒダリ</t>
    </rPh>
    <phoneticPr fontId="3"/>
  </si>
  <si>
    <t>道なり左</t>
    <rPh sb="0" eb="1">
      <t>ミチ</t>
    </rPh>
    <rPh sb="3" eb="4">
      <t>ヒダリ</t>
    </rPh>
    <phoneticPr fontId="3"/>
  </si>
  <si>
    <t>R1を横断</t>
    <rPh sb="3" eb="5">
      <t>オウダン</t>
    </rPh>
    <phoneticPr fontId="3"/>
  </si>
  <si>
    <t>左側</t>
    <rPh sb="0" eb="2">
      <t>ヒダリガワ</t>
    </rPh>
    <phoneticPr fontId="3"/>
  </si>
  <si>
    <t>十字路（豊里大橋手前）</t>
    <rPh sb="0" eb="1">
      <t>ジュウ</t>
    </rPh>
    <rPh sb="4" eb="6">
      <t>トヨサト</t>
    </rPh>
    <rPh sb="6" eb="8">
      <t>オオハシ</t>
    </rPh>
    <rPh sb="8" eb="10">
      <t>テマエ</t>
    </rPh>
    <phoneticPr fontId="3"/>
  </si>
  <si>
    <t>ここ</t>
    <phoneticPr fontId="3"/>
  </si>
  <si>
    <t>レシート取得　通過時刻を自分で記入
参考タイム　翌００：１５</t>
    <rPh sb="4" eb="6">
      <t>シュトク</t>
    </rPh>
    <rPh sb="7" eb="9">
      <t>ツウカ</t>
    </rPh>
    <rPh sb="9" eb="11">
      <t>ジコク</t>
    </rPh>
    <rPh sb="12" eb="14">
      <t>ジブン</t>
    </rPh>
    <rPh sb="15" eb="17">
      <t>キニュウ</t>
    </rPh>
    <rPh sb="18" eb="20">
      <t>サンコウ</t>
    </rPh>
    <rPh sb="24" eb="25">
      <t>ヨク</t>
    </rPh>
    <phoneticPr fontId="4"/>
  </si>
  <si>
    <t>高架くぐってすぐ右折</t>
    <rPh sb="0" eb="2">
      <t>コウカ</t>
    </rPh>
    <rPh sb="8" eb="10">
      <t>ウセツ</t>
    </rPh>
    <phoneticPr fontId="3"/>
  </si>
  <si>
    <t>上って堤防へ</t>
    <rPh sb="0" eb="1">
      <t>ノボ</t>
    </rPh>
    <rPh sb="3" eb="5">
      <t>テイボウ</t>
    </rPh>
    <phoneticPr fontId="3"/>
  </si>
  <si>
    <t>PC1
セブンイレブン 阪急大山崎店</t>
    <rPh sb="12" eb="14">
      <t>ハンキュウ</t>
    </rPh>
    <rPh sb="14" eb="17">
      <t>オオヤマザキ</t>
    </rPh>
    <phoneticPr fontId="3"/>
  </si>
  <si>
    <t>F67</t>
    <phoneticPr fontId="3"/>
  </si>
  <si>
    <t>大山崎　S</t>
    <rPh sb="0" eb="3">
      <t>オオヤマザキ</t>
    </rPh>
    <phoneticPr fontId="3"/>
  </si>
  <si>
    <t>自転車ゲートをくぐり堤防道路へ</t>
    <rPh sb="0" eb="3">
      <t>ジテンシャ</t>
    </rPh>
    <rPh sb="10" eb="12">
      <t>テイボウ</t>
    </rPh>
    <rPh sb="12" eb="14">
      <t>ドウロ</t>
    </rPh>
    <phoneticPr fontId="3"/>
  </si>
  <si>
    <t>下って河川敷へ</t>
    <rPh sb="0" eb="1">
      <t>クダ</t>
    </rPh>
    <rPh sb="3" eb="6">
      <t>カセンジキ</t>
    </rPh>
    <phoneticPr fontId="3"/>
  </si>
  <si>
    <t>河川敷道路へ合流</t>
    <rPh sb="0" eb="3">
      <t>カセンジキ</t>
    </rPh>
    <rPh sb="3" eb="5">
      <t>ドウロ</t>
    </rPh>
    <rPh sb="6" eb="8">
      <t>ゴウリュウ</t>
    </rPh>
    <phoneticPr fontId="3"/>
  </si>
  <si>
    <t>右角にインドアゴルフ</t>
    <rPh sb="0" eb="1">
      <t>ミギ</t>
    </rPh>
    <rPh sb="1" eb="2">
      <t>カド</t>
    </rPh>
    <phoneticPr fontId="3"/>
  </si>
  <si>
    <t>堤防道路へ</t>
    <rPh sb="0" eb="2">
      <t>テイボウ</t>
    </rPh>
    <rPh sb="2" eb="4">
      <t>ドウロ</t>
    </rPh>
    <phoneticPr fontId="3"/>
  </si>
  <si>
    <t>天王山大橋
歩道</t>
    <rPh sb="0" eb="3">
      <t>テンノウザン</t>
    </rPh>
    <rPh sb="3" eb="5">
      <t>オオハシ</t>
    </rPh>
    <rPh sb="6" eb="8">
      <t>ホドウ</t>
    </rPh>
    <phoneticPr fontId="3"/>
  </si>
  <si>
    <t>↷</t>
  </si>
  <si>
    <t>右Uターンして河川敷へ下る、高架をくぐり再び堤防道路へ</t>
    <rPh sb="0" eb="1">
      <t>ミギ</t>
    </rPh>
    <rPh sb="7" eb="10">
      <t>カセンジキ</t>
    </rPh>
    <rPh sb="11" eb="12">
      <t>クダ</t>
    </rPh>
    <rPh sb="14" eb="16">
      <t>コウカ</t>
    </rPh>
    <rPh sb="20" eb="21">
      <t>フタタ</t>
    </rPh>
    <rPh sb="22" eb="26">
      <t>テイボウドウロ</t>
    </rPh>
    <phoneticPr fontId="3"/>
  </si>
  <si>
    <t>この後、宇治川御幸橋の歩道を渡る</t>
    <rPh sb="2" eb="3">
      <t>アト</t>
    </rPh>
    <rPh sb="4" eb="7">
      <t>ウジガワ</t>
    </rPh>
    <rPh sb="7" eb="8">
      <t>ゴ</t>
    </rPh>
    <rPh sb="8" eb="9">
      <t>サチ</t>
    </rPh>
    <rPh sb="9" eb="10">
      <t>ハシ</t>
    </rPh>
    <rPh sb="11" eb="13">
      <t>ホドウ</t>
    </rPh>
    <rPh sb="14" eb="15">
      <t>ワタ</t>
    </rPh>
    <phoneticPr fontId="3"/>
  </si>
  <si>
    <t>さくらであい館の正面信号を渡る</t>
    <rPh sb="6" eb="7">
      <t>カン</t>
    </rPh>
    <rPh sb="8" eb="10">
      <t>ショウメン</t>
    </rPh>
    <rPh sb="10" eb="12">
      <t>シンゴウ</t>
    </rPh>
    <rPh sb="13" eb="14">
      <t>ワタ</t>
    </rPh>
    <phoneticPr fontId="3"/>
  </si>
  <si>
    <t>宇治川御幸橋
歩道</t>
    <rPh sb="0" eb="3">
      <t>ウジガワ</t>
    </rPh>
    <rPh sb="3" eb="5">
      <t>ミユキ</t>
    </rPh>
    <rPh sb="5" eb="6">
      <t>ハシ</t>
    </rPh>
    <rPh sb="7" eb="9">
      <t>ホドウ</t>
    </rPh>
    <phoneticPr fontId="3"/>
  </si>
  <si>
    <t>この後、横断歩道を渡り右折</t>
    <rPh sb="2" eb="3">
      <t>アト</t>
    </rPh>
    <rPh sb="4" eb="8">
      <t>オウダンホドウ</t>
    </rPh>
    <rPh sb="9" eb="10">
      <t>ワタ</t>
    </rPh>
    <rPh sb="11" eb="13">
      <t>ウセツ</t>
    </rPh>
    <phoneticPr fontId="3"/>
  </si>
  <si>
    <t>横断歩道が北側に無いため横断歩道まで直進</t>
    <rPh sb="0" eb="4">
      <t>オウダンホドウ</t>
    </rPh>
    <rPh sb="5" eb="7">
      <t>キタガワ</t>
    </rPh>
    <rPh sb="8" eb="9">
      <t>ナ</t>
    </rPh>
    <rPh sb="12" eb="14">
      <t>オウダン</t>
    </rPh>
    <rPh sb="14" eb="16">
      <t>ホドウ</t>
    </rPh>
    <rPh sb="18" eb="20">
      <t>チョクシン</t>
    </rPh>
    <phoneticPr fontId="3"/>
  </si>
  <si>
    <t>北川顔　S</t>
    <rPh sb="0" eb="2">
      <t>キタガワ</t>
    </rPh>
    <rPh sb="2" eb="3">
      <t>カオ</t>
    </rPh>
    <phoneticPr fontId="3"/>
  </si>
  <si>
    <t>中島口　S</t>
    <rPh sb="0" eb="2">
      <t>ナカジマ</t>
    </rPh>
    <rPh sb="2" eb="3">
      <t>クチ</t>
    </rPh>
    <phoneticPr fontId="3"/>
  </si>
  <si>
    <t>側道の方へ</t>
    <rPh sb="0" eb="2">
      <t>ソクドウ</t>
    </rPh>
    <rPh sb="3" eb="4">
      <t>ホウ</t>
    </rPh>
    <phoneticPr fontId="3"/>
  </si>
  <si>
    <t>正面に、とりまさストアー</t>
    <rPh sb="0" eb="2">
      <t>ショウメン</t>
    </rPh>
    <phoneticPr fontId="3"/>
  </si>
  <si>
    <t>左車線を直進、R1の高架をくぐる</t>
    <rPh sb="0" eb="3">
      <t>ヒダリシャセン</t>
    </rPh>
    <rPh sb="4" eb="6">
      <t>チョクシン</t>
    </rPh>
    <rPh sb="10" eb="12">
      <t>コウカ</t>
    </rPh>
    <phoneticPr fontId="3"/>
  </si>
  <si>
    <t>奈良街道</t>
    <rPh sb="0" eb="2">
      <t>ナラ</t>
    </rPh>
    <rPh sb="2" eb="4">
      <t>カイドウ</t>
    </rPh>
    <phoneticPr fontId="3"/>
  </si>
  <si>
    <t>塩津　S</t>
    <rPh sb="0" eb="2">
      <t>シオツ</t>
    </rPh>
    <phoneticPr fontId="3"/>
  </si>
  <si>
    <t>R8</t>
    <phoneticPr fontId="3"/>
  </si>
  <si>
    <t>敦賀に向けて峠越え、交通量が多い注意</t>
  </si>
  <si>
    <t>↗R8　福井　越前市</t>
    <rPh sb="4" eb="6">
      <t>フクイ</t>
    </rPh>
    <rPh sb="7" eb="10">
      <t>エチゼンシ</t>
    </rPh>
    <phoneticPr fontId="3"/>
  </si>
  <si>
    <t>疋田　S</t>
    <rPh sb="0" eb="2">
      <t>ヒキタ</t>
    </rPh>
    <phoneticPr fontId="3"/>
  </si>
  <si>
    <t>Y字路</t>
    <phoneticPr fontId="3"/>
  </si>
  <si>
    <t>右↗の小河トンネルは自転車通行禁止</t>
    <rPh sb="3" eb="5">
      <t>オゴウ</t>
    </rPh>
    <rPh sb="10" eb="13">
      <t>ジテンシャ</t>
    </rPh>
    <rPh sb="13" eb="17">
      <t>ツウコウキンシ</t>
    </rPh>
    <phoneticPr fontId="3"/>
  </si>
  <si>
    <t>←R305 しおかぜライン</t>
    <phoneticPr fontId="3"/>
  </si>
  <si>
    <t>大比田　S</t>
    <rPh sb="0" eb="1">
      <t>ダイ</t>
    </rPh>
    <rPh sb="1" eb="2">
      <t>ヒ</t>
    </rPh>
    <rPh sb="2" eb="3">
      <t>タ</t>
    </rPh>
    <phoneticPr fontId="3"/>
  </si>
  <si>
    <t>K204</t>
    <phoneticPr fontId="3"/>
  </si>
  <si>
    <t>R305</t>
    <phoneticPr fontId="3"/>
  </si>
  <si>
    <t>←R305 越前海岸</t>
    <rPh sb="6" eb="10">
      <t>エチゼンカイガン</t>
    </rPh>
    <phoneticPr fontId="3"/>
  </si>
  <si>
    <t>PC4 フォトチェック
壁石浜公衆トイレ</t>
    <rPh sb="12" eb="13">
      <t>カベ</t>
    </rPh>
    <rPh sb="13" eb="15">
      <t>イシハマ</t>
    </rPh>
    <rPh sb="15" eb="17">
      <t>コウシュウ</t>
    </rPh>
    <phoneticPr fontId="3"/>
  </si>
  <si>
    <t>左側
折り返し</t>
    <rPh sb="0" eb="2">
      <t>ヒダリガワ</t>
    </rPh>
    <rPh sb="3" eb="4">
      <t>オ</t>
    </rPh>
    <rPh sb="5" eb="6">
      <t>カエ</t>
    </rPh>
    <phoneticPr fontId="3"/>
  </si>
  <si>
    <r>
      <t>道なり</t>
    </r>
    <r>
      <rPr>
        <sz val="12"/>
        <rFont val="ＭＳ Ｐゴシック"/>
        <family val="3"/>
        <charset val="128"/>
      </rPr>
      <t>↶</t>
    </r>
    <rPh sb="0" eb="1">
      <t>ミチ</t>
    </rPh>
    <phoneticPr fontId="3"/>
  </si>
  <si>
    <t>→しおかぜライン</t>
    <phoneticPr fontId="3"/>
  </si>
  <si>
    <t>小河　S　（Y字路）</t>
    <rPh sb="0" eb="2">
      <t>オゴウ</t>
    </rPh>
    <rPh sb="7" eb="9">
      <t>ジロ</t>
    </rPh>
    <phoneticPr fontId="3"/>
  </si>
  <si>
    <t>小河第２　S　（Y字路）</t>
    <rPh sb="0" eb="2">
      <t>オゴウ</t>
    </rPh>
    <rPh sb="2" eb="3">
      <t>ダイ</t>
    </rPh>
    <rPh sb="9" eb="11">
      <t>ジロ</t>
    </rPh>
    <phoneticPr fontId="3"/>
  </si>
  <si>
    <r>
      <t xml:space="preserve"> </t>
    </r>
    <r>
      <rPr>
        <sz val="12"/>
        <rFont val="游ゴシック"/>
        <family val="3"/>
        <charset val="128"/>
        <scheme val="minor"/>
      </rPr>
      <t>↱</t>
    </r>
    <r>
      <rPr>
        <sz val="9"/>
        <rFont val="游ゴシック"/>
        <family val="3"/>
        <charset val="128"/>
        <scheme val="minor"/>
      </rPr>
      <t>　R8　大津</t>
    </r>
    <rPh sb="6" eb="8">
      <t>オオツ</t>
    </rPh>
    <phoneticPr fontId="3"/>
  </si>
  <si>
    <t>R8↑　↑R161　右車線でR161へ</t>
    <rPh sb="10" eb="13">
      <t>ミギシャセン</t>
    </rPh>
    <phoneticPr fontId="3"/>
  </si>
  <si>
    <t>野口　S</t>
    <rPh sb="0" eb="2">
      <t>ノグチ</t>
    </rPh>
    <phoneticPr fontId="3"/>
  </si>
  <si>
    <t>BRM411近畿400km守口_大阪から琵琶湖400km</t>
    <rPh sb="6" eb="8">
      <t>キンキ</t>
    </rPh>
    <rPh sb="13" eb="15">
      <t>モリグチ</t>
    </rPh>
    <rPh sb="16" eb="18">
      <t>オオサカ</t>
    </rPh>
    <rPh sb="20" eb="23">
      <t>ビワコ</t>
    </rPh>
    <phoneticPr fontId="3"/>
  </si>
  <si>
    <t>レシート取得　通過時刻を自分で記入
参考タイム　</t>
    <rPh sb="4" eb="6">
      <t>シュトク</t>
    </rPh>
    <rPh sb="7" eb="9">
      <t>ツウカ</t>
    </rPh>
    <rPh sb="9" eb="11">
      <t>ジコク</t>
    </rPh>
    <rPh sb="12" eb="14">
      <t>ジブン</t>
    </rPh>
    <rPh sb="15" eb="17">
      <t>キニュウ</t>
    </rPh>
    <rPh sb="18" eb="20">
      <t>サンコウ</t>
    </rPh>
    <phoneticPr fontId="4"/>
  </si>
  <si>
    <t>レシート取得　通過時刻を自分で記入
参考タイム　</t>
    <rPh sb="4" eb="6">
      <t>シュトク</t>
    </rPh>
    <rPh sb="7" eb="9">
      <t>ツウカ</t>
    </rPh>
    <rPh sb="9" eb="11">
      <t>ジコク</t>
    </rPh>
    <rPh sb="12" eb="14">
      <t>ジブン</t>
    </rPh>
    <rPh sb="15" eb="17">
      <t>キニュウ</t>
    </rPh>
    <rPh sb="18" eb="20">
      <t>サンコウ</t>
    </rPh>
    <phoneticPr fontId="3"/>
  </si>
  <si>
    <t>フォトチェック　通過時刻を自分で記入
参考タイム　</t>
    <rPh sb="8" eb="10">
      <t>ツウカ</t>
    </rPh>
    <rPh sb="10" eb="12">
      <t>ジコク</t>
    </rPh>
    <rPh sb="13" eb="15">
      <t>ジブン</t>
    </rPh>
    <rPh sb="16" eb="18">
      <t>キニュウ</t>
    </rPh>
    <rPh sb="19" eb="21">
      <t>サンコウ</t>
    </rPh>
    <phoneticPr fontId="3"/>
  </si>
  <si>
    <t>フォトチェック　通過時刻を自分で記入
参考タイム</t>
    <rPh sb="8" eb="10">
      <t>ツウカ</t>
    </rPh>
    <rPh sb="10" eb="12">
      <t>ジコク</t>
    </rPh>
    <rPh sb="13" eb="15">
      <t>ジブン</t>
    </rPh>
    <rPh sb="16" eb="18">
      <t>キニュウ</t>
    </rPh>
    <rPh sb="19" eb="21">
      <t>サンコウ</t>
    </rPh>
    <phoneticPr fontId="3"/>
  </si>
  <si>
    <t>17:00 スタート基準
有人受け付け</t>
    <rPh sb="10" eb="12">
      <t>キジュン</t>
    </rPh>
    <rPh sb="13" eb="15">
      <t>ユウジン</t>
    </rPh>
    <rPh sb="15" eb="16">
      <t>ウ</t>
    </rPh>
    <rPh sb="17" eb="18">
      <t>ツ</t>
    </rPh>
    <phoneticPr fontId="3"/>
  </si>
  <si>
    <t>PC5 フォトチェック
メタセコイヤ並木道の景色</t>
    <phoneticPr fontId="3"/>
  </si>
  <si>
    <t>PC6 フォトチェック
舟木大橋からの景色</t>
    <phoneticPr fontId="3"/>
  </si>
  <si>
    <t>PC7　フォトチェック
UNBOUND（2025/4/11は店休日
　　　　　　　のため看板前で写真撮影）</t>
    <rPh sb="30" eb="33">
      <t>テンキュウビ</t>
    </rPh>
    <rPh sb="44" eb="47">
      <t>カンバンマエ</t>
    </rPh>
    <rPh sb="48" eb="50">
      <t>シャシン</t>
    </rPh>
    <rPh sb="50" eb="52">
      <t>サツエイ</t>
    </rPh>
    <phoneticPr fontId="3"/>
  </si>
  <si>
    <t>PC8　フォトチェック
白虹橋(はっこうばし)からの景色</t>
    <phoneticPr fontId="3"/>
  </si>
  <si>
    <t>1.0.1</t>
    <phoneticPr fontId="3"/>
  </si>
  <si>
    <t>↖　R8　敦賀市街　敦賀新港</t>
    <rPh sb="5" eb="7">
      <t>ツルガ</t>
    </rPh>
    <rPh sb="7" eb="9">
      <t>シガイ</t>
    </rPh>
    <rPh sb="10" eb="12">
      <t>ツルガ</t>
    </rPh>
    <rPh sb="12" eb="14">
      <t>シンコウ</t>
    </rPh>
    <phoneticPr fontId="3"/>
  </si>
  <si>
    <t>新港口　S</t>
    <rPh sb="0" eb="2">
      <t>シンミナト</t>
    </rPh>
    <rPh sb="2" eb="3">
      <t>クチ</t>
    </rPh>
    <phoneticPr fontId="3"/>
  </si>
  <si>
    <t>←　敦賀市街</t>
    <rPh sb="2" eb="6">
      <t>ツルガシガイ</t>
    </rPh>
    <phoneticPr fontId="3"/>
  </si>
  <si>
    <t>ver1.0.2</t>
    <phoneticPr fontId="3"/>
  </si>
  <si>
    <t>OPEN　翌10:00　　　　　
CLOSE　翌20:00
9:00から有人ゴール受け付け
9:00より早い到着はセブンイレブン守口京阪本通店
でレシート取得</t>
    <rPh sb="5" eb="6">
      <t>ヨク</t>
    </rPh>
    <rPh sb="23" eb="24">
      <t>ヨク</t>
    </rPh>
    <rPh sb="36" eb="38">
      <t>ユウジン</t>
    </rPh>
    <rPh sb="41" eb="42">
      <t>ウ</t>
    </rPh>
    <rPh sb="43" eb="44">
      <t>ツ</t>
    </rPh>
    <rPh sb="52" eb="53">
      <t>ハヤ</t>
    </rPh>
    <rPh sb="54" eb="56">
      <t>トウチャク</t>
    </rPh>
    <rPh sb="77" eb="79">
      <t>シュトク</t>
    </rPh>
    <phoneticPr fontId="4"/>
  </si>
  <si>
    <t>形状</t>
    <rPh sb="0" eb="2">
      <t>ケイジョウ</t>
    </rPh>
    <phoneticPr fontId="3"/>
  </si>
  <si>
    <t>T</t>
  </si>
  <si>
    <t>十</t>
  </si>
  <si>
    <t>Y</t>
  </si>
  <si>
    <t>ト</t>
  </si>
  <si>
    <t>┤</t>
  </si>
  <si>
    <t>╋</t>
  </si>
  <si>
    <t>┳ ┫</t>
  </si>
  <si>
    <t>╋ ┫</t>
  </si>
  <si>
    <t>┳ Y</t>
  </si>
  <si>
    <t>┳</t>
  </si>
  <si>
    <t>┫</t>
  </si>
  <si>
    <t>┣</t>
  </si>
  <si>
    <t>↱</t>
    <phoneticPr fontId="3"/>
  </si>
  <si>
    <t>↗</t>
    <phoneticPr fontId="3"/>
  </si>
  <si>
    <t>↶</t>
    <phoneticPr fontId="3"/>
  </si>
  <si>
    <t>↷</t>
    <phoneticPr fontId="3"/>
  </si>
  <si>
    <t>↖</t>
    <phoneticPr fontId="3"/>
  </si>
  <si>
    <t>↓</t>
    <phoneticPr fontId="3"/>
  </si>
  <si>
    <t>←</t>
    <phoneticPr fontId="3"/>
  </si>
  <si>
    <t>+</t>
    <phoneticPr fontId="3"/>
  </si>
  <si>
    <t>˧</t>
    <phoneticPr fontId="3"/>
  </si>
  <si>
    <t>Λ</t>
    <phoneticPr fontId="3"/>
  </si>
  <si>
    <t>γ</t>
    <phoneticPr fontId="3"/>
  </si>
  <si>
    <t>Г</t>
    <phoneticPr fontId="3"/>
  </si>
  <si>
    <t>↘</t>
    <phoneticPr fontId="3"/>
  </si>
  <si>
    <t>⏊</t>
    <phoneticPr fontId="3"/>
  </si>
  <si>
    <t>⏉</t>
    <phoneticPr fontId="3"/>
  </si>
  <si>
    <t>┌</t>
    <phoneticPr fontId="3"/>
  </si>
  <si>
    <t>╋</t>
    <phoneticPr fontId="3"/>
  </si>
  <si>
    <t>┣</t>
    <phoneticPr fontId="3"/>
  </si>
  <si>
    <t>┫</t>
    <phoneticPr fontId="3"/>
  </si>
  <si>
    <t>↑</t>
    <phoneticPr fontId="3"/>
  </si>
  <si>
    <t>∩</t>
    <phoneticPr fontId="3"/>
  </si>
  <si>
    <t>∪</t>
    <phoneticPr fontId="3"/>
  </si>
  <si>
    <t>⎛</t>
    <phoneticPr fontId="3"/>
  </si>
  <si>
    <t>⎞</t>
    <phoneticPr fontId="3"/>
  </si>
  <si>
    <t>⏋</t>
    <phoneticPr fontId="3"/>
  </si>
  <si>
    <t>⎾</t>
    <phoneticPr fontId="3"/>
  </si>
  <si>
    <t>┳</t>
    <phoneticPr fontId="3"/>
  </si>
  <si>
    <t>Y</t>
    <phoneticPr fontId="3"/>
  </si>
  <si>
    <t>ʎ</t>
    <phoneticPr fontId="3"/>
  </si>
  <si>
    <t>┏</t>
    <phoneticPr fontId="3"/>
  </si>
  <si>
    <t>┓</t>
    <phoneticPr fontId="3"/>
  </si>
  <si>
    <t>╭</t>
    <phoneticPr fontId="3"/>
  </si>
  <si>
    <t>╮</t>
    <phoneticPr fontId="3"/>
  </si>
  <si>
    <t>信号</t>
    <rPh sb="0" eb="2">
      <t>シンゴウ</t>
    </rPh>
    <phoneticPr fontId="3"/>
  </si>
  <si>
    <t>S</t>
    <phoneticPr fontId="3"/>
  </si>
  <si>
    <t>ポイント後
進路</t>
    <rPh sb="4" eb="5">
      <t>ゴ</t>
    </rPh>
    <rPh sb="6" eb="8">
      <t>シンロ</t>
    </rPh>
    <phoneticPr fontId="3"/>
  </si>
  <si>
    <t>I</t>
    <phoneticPr fontId="3"/>
  </si>
  <si>
    <t>I</t>
  </si>
  <si>
    <t>┻</t>
    <phoneticPr fontId="3"/>
  </si>
  <si>
    <t>PC</t>
    <phoneticPr fontId="3"/>
  </si>
  <si>
    <t>PCに参考タイム追記</t>
    <rPh sb="3" eb="5">
      <t>サンコウ</t>
    </rPh>
    <rPh sb="8" eb="10">
      <t>ツイキ</t>
    </rPh>
    <phoneticPr fontId="3"/>
  </si>
  <si>
    <t>152～</t>
    <phoneticPr fontId="3"/>
  </si>
  <si>
    <t>記号入りに変更</t>
    <rPh sb="0" eb="2">
      <t>キゴウ</t>
    </rPh>
    <rPh sb="2" eb="3">
      <t>イ</t>
    </rPh>
    <rPh sb="5" eb="7">
      <t>ヘンコウ</t>
    </rPh>
    <phoneticPr fontId="3"/>
  </si>
  <si>
    <t>1.0.2</t>
  </si>
  <si>
    <t>1.0.2</t>
    <phoneticPr fontId="3"/>
  </si>
  <si>
    <t>120～</t>
    <phoneticPr fontId="3"/>
  </si>
  <si>
    <t>番号のダブりを修正</t>
    <rPh sb="0" eb="2">
      <t>バンゴウ</t>
    </rPh>
    <rPh sb="7" eb="9">
      <t>シュウセイ</t>
    </rPh>
    <phoneticPr fontId="3"/>
  </si>
  <si>
    <t>⇒</t>
    <phoneticPr fontId="3"/>
  </si>
  <si>
    <t>旧100</t>
    <rPh sb="0" eb="1">
      <t>キュウ</t>
    </rPh>
    <phoneticPr fontId="3"/>
  </si>
  <si>
    <t>旧101</t>
    <rPh sb="0" eb="1">
      <t>キュウ</t>
    </rPh>
    <phoneticPr fontId="3"/>
  </si>
  <si>
    <t>削除</t>
    <rPh sb="0" eb="2">
      <t>サクジョ</t>
    </rPh>
    <phoneticPr fontId="3"/>
  </si>
  <si>
    <t>区間距離2.2km⇒10.4km</t>
    <rPh sb="0" eb="4">
      <t>クカンキョリ</t>
    </rPh>
    <phoneticPr fontId="3"/>
  </si>
  <si>
    <t>1.0.3</t>
    <phoneticPr fontId="3"/>
  </si>
  <si>
    <t>区間距離、累計距離修正</t>
    <rPh sb="0" eb="4">
      <t>クカンキョリ</t>
    </rPh>
    <rPh sb="5" eb="9">
      <t>ルイケイキョリ</t>
    </rPh>
    <rPh sb="9" eb="11">
      <t>シュウセイ</t>
    </rPh>
    <phoneticPr fontId="3"/>
  </si>
  <si>
    <t>1.0.4</t>
    <phoneticPr fontId="3"/>
  </si>
  <si>
    <t>188～195</t>
    <phoneticPr fontId="3"/>
  </si>
  <si>
    <t>Goal及びGoal受付を変更</t>
    <rPh sb="4" eb="5">
      <t>オヨ</t>
    </rPh>
    <rPh sb="10" eb="12">
      <t>ウケツケ</t>
    </rPh>
    <rPh sb="13" eb="15">
      <t>ヘンコウ</t>
    </rPh>
    <phoneticPr fontId="3"/>
  </si>
  <si>
    <t>1.0.5</t>
    <phoneticPr fontId="3"/>
  </si>
  <si>
    <t>85～87</t>
    <phoneticPr fontId="3"/>
  </si>
  <si>
    <t>ﾙｰﾄ変更に伴い変更</t>
    <rPh sb="3" eb="5">
      <t>ヘンコウ</t>
    </rPh>
    <rPh sb="6" eb="7">
      <t>トモナ</t>
    </rPh>
    <rPh sb="8" eb="10">
      <t>ヘンコウ</t>
    </rPh>
    <phoneticPr fontId="3"/>
  </si>
  <si>
    <t>セブンイレブンor大山崎駅に変更</t>
    <rPh sb="9" eb="13">
      <t>オオヤマザキエキ</t>
    </rPh>
    <rPh sb="14" eb="16">
      <t>ヘンコウ</t>
    </rPh>
    <phoneticPr fontId="3"/>
  </si>
  <si>
    <t>17、PC1</t>
    <phoneticPr fontId="3"/>
  </si>
  <si>
    <t>1.0.6</t>
    <phoneticPr fontId="3"/>
  </si>
  <si>
    <t>Goalのクローズタイム及び各PC参考タイム修正</t>
    <rPh sb="12" eb="13">
      <t>オヨ</t>
    </rPh>
    <rPh sb="14" eb="15">
      <t>カク</t>
    </rPh>
    <rPh sb="17" eb="19">
      <t>サンコウ</t>
    </rPh>
    <rPh sb="22" eb="24">
      <t>シュウセイ</t>
    </rPh>
    <phoneticPr fontId="3"/>
  </si>
  <si>
    <t>188他</t>
    <rPh sb="3" eb="4">
      <t>ホカ</t>
    </rPh>
    <phoneticPr fontId="3"/>
  </si>
  <si>
    <t>1.0.7</t>
    <phoneticPr fontId="3"/>
  </si>
  <si>
    <t>受付開始12:00⇒9:00に変更</t>
    <rPh sb="0" eb="4">
      <t>ウケツケカイシ</t>
    </rPh>
    <rPh sb="15" eb="17">
      <t>ヘンコウ</t>
    </rPh>
    <phoneticPr fontId="3"/>
  </si>
  <si>
    <t xml:space="preserve">左側
</t>
    <rPh sb="0" eb="2">
      <t>ヒダリガワ</t>
    </rPh>
    <phoneticPr fontId="3"/>
  </si>
  <si>
    <t xml:space="preserve">正面
</t>
    <rPh sb="0" eb="2">
      <t>ショウメン</t>
    </rPh>
    <phoneticPr fontId="3"/>
  </si>
  <si>
    <t>├</t>
    <phoneticPr fontId="47"/>
  </si>
  <si>
    <t>┼</t>
    <phoneticPr fontId="47"/>
  </si>
  <si>
    <t>U</t>
    <phoneticPr fontId="3"/>
  </si>
  <si>
    <t>П</t>
    <phoneticPr fontId="3"/>
  </si>
  <si>
    <t>K485</t>
    <phoneticPr fontId="3"/>
  </si>
  <si>
    <t>PC7
金沢ゆめのゆ</t>
    <rPh sb="4" eb="6">
      <t>カナザワ</t>
    </rPh>
    <phoneticPr fontId="3"/>
  </si>
  <si>
    <t>↘</t>
    <phoneticPr fontId="3"/>
  </si>
  <si>
    <t>PC6-1
乗鞍スカイライン平湯ゲート(入口)</t>
    <rPh sb="6" eb="8">
      <t>ノリクラ</t>
    </rPh>
    <rPh sb="14" eb="16">
      <t>ヒラユ</t>
    </rPh>
    <rPh sb="20" eb="21">
      <t>イ</t>
    </rPh>
    <rPh sb="21" eb="22">
      <t>グチ</t>
    </rPh>
    <phoneticPr fontId="3"/>
  </si>
  <si>
    <t>BRM1009近畿1000km守口_ちょっと乗鞍のぼってくる(平湯ｹﾞｰﾄｸﾛｰｽﾞ時の迂回ﾙｰﾄ)</t>
    <rPh sb="7" eb="9">
      <t>キンキ</t>
    </rPh>
    <rPh sb="15" eb="17">
      <t>モリグチ</t>
    </rPh>
    <rPh sb="22" eb="24">
      <t>ノリクラ</t>
    </rPh>
    <rPh sb="31" eb="33">
      <t>ヒラユ</t>
    </rPh>
    <rPh sb="42" eb="43">
      <t>ジ</t>
    </rPh>
    <rPh sb="44" eb="46">
      <t>ウカイ</t>
    </rPh>
    <phoneticPr fontId="3"/>
  </si>
  <si>
    <t>真ん中車線　↑高山方面へ</t>
    <rPh sb="0" eb="1">
      <t>マ</t>
    </rPh>
    <rPh sb="2" eb="3">
      <t>ナカ</t>
    </rPh>
    <rPh sb="3" eb="5">
      <t>シャセン</t>
    </rPh>
    <rPh sb="7" eb="9">
      <t>タカヤマ</t>
    </rPh>
    <rPh sb="9" eb="11">
      <t>ホウメン</t>
    </rPh>
    <phoneticPr fontId="3"/>
  </si>
  <si>
    <t>↘</t>
    <phoneticPr fontId="3"/>
  </si>
  <si>
    <t>K5</t>
    <phoneticPr fontId="3"/>
  </si>
  <si>
    <t>R158</t>
    <phoneticPr fontId="3"/>
  </si>
  <si>
    <t>R158へ合流</t>
    <rPh sb="5" eb="7">
      <t>ゴウリュウ</t>
    </rPh>
    <phoneticPr fontId="3"/>
  </si>
  <si>
    <t>町方</t>
    <rPh sb="0" eb="2">
      <t>マチカタ</t>
    </rPh>
    <phoneticPr fontId="3"/>
  </si>
  <si>
    <t>S</t>
    <phoneticPr fontId="3"/>
  </si>
  <si>
    <t>平湯ｹﾞｰﾄ
からの距離</t>
    <rPh sb="0" eb="2">
      <t>ヒラユ</t>
    </rPh>
    <rPh sb="10" eb="12">
      <t>キョリ</t>
    </rPh>
    <phoneticPr fontId="3"/>
  </si>
  <si>
    <t>国分寺東</t>
    <rPh sb="0" eb="3">
      <t>コクブンジ</t>
    </rPh>
    <rPh sb="3" eb="4">
      <t>ヒガシ</t>
    </rPh>
    <phoneticPr fontId="3"/>
  </si>
  <si>
    <t>K460</t>
    <phoneticPr fontId="3"/>
  </si>
  <si>
    <t>PC6-2
ファミリーマート高山総和三丁目店</t>
    <rPh sb="14" eb="16">
      <t>タカヤマ</t>
    </rPh>
    <rPh sb="16" eb="18">
      <t>ソウワ</t>
    </rPh>
    <rPh sb="18" eb="21">
      <t>サンチョウメ</t>
    </rPh>
    <rPh sb="21" eb="22">
      <t>テン</t>
    </rPh>
    <phoneticPr fontId="3"/>
  </si>
  <si>
    <t xml:space="preserve">
右側</t>
    <rPh sb="1" eb="3">
      <t>ミギガワ</t>
    </rPh>
    <phoneticPr fontId="3"/>
  </si>
  <si>
    <t>S</t>
  </si>
  <si>
    <t>松本町北</t>
    <rPh sb="0" eb="3">
      <t>マツモトチョウ</t>
    </rPh>
    <rPh sb="2" eb="3">
      <t>マチ</t>
    </rPh>
    <rPh sb="3" eb="4">
      <t>キタ</t>
    </rPh>
    <phoneticPr fontId="2"/>
  </si>
  <si>
    <t>八千代橋</t>
    <rPh sb="0" eb="4">
      <t>ヤチヨバシ</t>
    </rPh>
    <phoneticPr fontId="2"/>
  </si>
  <si>
    <t xml:space="preserve"> </t>
  </si>
  <si>
    <t>　</t>
  </si>
  <si>
    <t>名張</t>
    <rPh sb="0" eb="2">
      <t>ナバリ</t>
    </rPh>
    <phoneticPr fontId="2"/>
  </si>
  <si>
    <t>新広瀬橋北</t>
  </si>
  <si>
    <t>殿町</t>
  </si>
  <si>
    <t>諏訪田</t>
    <rPh sb="0" eb="2">
      <t>スワ</t>
    </rPh>
    <rPh sb="2" eb="3">
      <t>タ</t>
    </rPh>
    <phoneticPr fontId="2"/>
  </si>
  <si>
    <t>十</t>
    <rPh sb="0" eb="1">
      <t>ジュウ</t>
    </rPh>
    <phoneticPr fontId="2"/>
  </si>
  <si>
    <t>千里</t>
    <rPh sb="0" eb="2">
      <t>センリ</t>
    </rPh>
    <phoneticPr fontId="2"/>
  </si>
  <si>
    <t>外輪野</t>
    <rPh sb="0" eb="3">
      <t>ソトワノ</t>
    </rPh>
    <phoneticPr fontId="2"/>
  </si>
  <si>
    <t>三合</t>
    <rPh sb="0" eb="1">
      <t>ミ</t>
    </rPh>
    <rPh sb="1" eb="2">
      <t>ゴウ</t>
    </rPh>
    <phoneticPr fontId="2"/>
  </si>
  <si>
    <t>安川</t>
    <rPh sb="0" eb="2">
      <t>ヤスカワ</t>
    </rPh>
    <phoneticPr fontId="2"/>
  </si>
  <si>
    <t>K89</t>
  </si>
  <si>
    <t>K457</t>
  </si>
  <si>
    <t>K471</t>
  </si>
  <si>
    <t>K482</t>
  </si>
  <si>
    <t>K476</t>
  </si>
  <si>
    <t>R41</t>
  </si>
  <si>
    <t>R471</t>
  </si>
  <si>
    <t>K25</t>
  </si>
  <si>
    <t>K341</t>
  </si>
  <si>
    <t>K344</t>
  </si>
  <si>
    <t>R359</t>
  </si>
  <si>
    <t>K11</t>
  </si>
  <si>
    <t>PC6-3
ファミリーマート南砺井波店</t>
    <rPh sb="14" eb="16">
      <t>ナント</t>
    </rPh>
    <rPh sb="16" eb="18">
      <t>イナミ</t>
    </rPh>
    <rPh sb="18" eb="19">
      <t>テン</t>
    </rPh>
    <phoneticPr fontId="2"/>
  </si>
  <si>
    <t>K460</t>
    <phoneticPr fontId="3"/>
  </si>
  <si>
    <t>R41,R472</t>
    <phoneticPr fontId="3"/>
  </si>
  <si>
    <t>R360</t>
    <phoneticPr fontId="3"/>
  </si>
  <si>
    <t>R41</t>
    <phoneticPr fontId="3"/>
  </si>
  <si>
    <t>R41へ合流</t>
    <rPh sb="4" eb="6">
      <t>ゴウリュウ</t>
    </rPh>
    <phoneticPr fontId="3"/>
  </si>
  <si>
    <t>←楡原(にれはら)</t>
    <rPh sb="1" eb="3">
      <t>ニレハラ</t>
    </rPh>
    <phoneticPr fontId="3"/>
  </si>
  <si>
    <t>楡原(にれはら)</t>
    <rPh sb="0" eb="2">
      <t>ニレハラ</t>
    </rPh>
    <phoneticPr fontId="2"/>
  </si>
  <si>
    <t>K197</t>
    <phoneticPr fontId="3"/>
  </si>
  <si>
    <t>K199</t>
    <phoneticPr fontId="3"/>
  </si>
  <si>
    <t>坂のまち大橋</t>
    <rPh sb="0" eb="1">
      <t>サカ</t>
    </rPh>
    <rPh sb="4" eb="6">
      <t>オオハシ</t>
    </rPh>
    <phoneticPr fontId="3"/>
  </si>
  <si>
    <t>K25、K344</t>
    <phoneticPr fontId="3"/>
  </si>
  <si>
    <t>K220、K59</t>
    <phoneticPr fontId="3"/>
  </si>
  <si>
    <t>↖R359,砺波</t>
    <rPh sb="6" eb="8">
      <t>トナミ</t>
    </rPh>
    <phoneticPr fontId="3"/>
  </si>
  <si>
    <t>K40、K371</t>
    <phoneticPr fontId="3"/>
  </si>
  <si>
    <t xml:space="preserve">
左側</t>
    <rPh sb="1" eb="3">
      <t>ヒダリガワ</t>
    </rPh>
    <phoneticPr fontId="3"/>
  </si>
  <si>
    <t>平湯峠に来たことが分かるよう自転車を撮影
通過時刻を自分で記入
チェック後右折</t>
    <rPh sb="0" eb="3">
      <t>ヒラユトウゲ</t>
    </rPh>
    <rPh sb="4" eb="5">
      <t>キ</t>
    </rPh>
    <rPh sb="9" eb="10">
      <t>ワ</t>
    </rPh>
    <rPh sb="14" eb="17">
      <t>ジテンシャ</t>
    </rPh>
    <rPh sb="18" eb="20">
      <t>サツエイ</t>
    </rPh>
    <rPh sb="36" eb="37">
      <t>ゴ</t>
    </rPh>
    <rPh sb="37" eb="39">
      <t>ウセツ</t>
    </rPh>
    <phoneticPr fontId="3"/>
  </si>
  <si>
    <t>レシート取得orフォトチェック
通過時刻を自分で記入</t>
    <rPh sb="4" eb="6">
      <t>シュトク</t>
    </rPh>
    <rPh sb="16" eb="18">
      <t>ツウカ</t>
    </rPh>
    <rPh sb="18" eb="20">
      <t>ジコク</t>
    </rPh>
    <rPh sb="21" eb="23">
      <t>ジブン</t>
    </rPh>
    <rPh sb="24" eb="26">
      <t>キニュウ</t>
    </rPh>
    <phoneticPr fontId="4"/>
  </si>
  <si>
    <t>六角堂</t>
    <rPh sb="0" eb="3">
      <t>ロッカクドウ</t>
    </rPh>
    <phoneticPr fontId="2"/>
  </si>
  <si>
    <t>五領島</t>
    <rPh sb="0" eb="3">
      <t>ゴリョウジマ</t>
    </rPh>
    <phoneticPr fontId="2"/>
  </si>
  <si>
    <t>森本</t>
    <rPh sb="0" eb="2">
      <t>モリモト</t>
    </rPh>
    <phoneticPr fontId="2"/>
  </si>
  <si>
    <t>K371</t>
    <phoneticPr fontId="3"/>
  </si>
  <si>
    <t>R471</t>
    <phoneticPr fontId="3"/>
  </si>
  <si>
    <t>K27</t>
    <phoneticPr fontId="3"/>
  </si>
  <si>
    <t>中の江</t>
    <rPh sb="0" eb="1">
      <t>ナカ</t>
    </rPh>
    <rPh sb="2" eb="3">
      <t>エ</t>
    </rPh>
    <phoneticPr fontId="3"/>
  </si>
  <si>
    <t>R304、R359</t>
    <phoneticPr fontId="3"/>
  </si>
  <si>
    <t>神谷内</t>
    <rPh sb="0" eb="1">
      <t>カミ</t>
    </rPh>
    <rPh sb="1" eb="2">
      <t>タニ</t>
    </rPh>
    <rPh sb="2" eb="3">
      <t>ウチ</t>
    </rPh>
    <phoneticPr fontId="3"/>
  </si>
  <si>
    <t>高架道路は自転車通行禁止</t>
    <rPh sb="0" eb="2">
      <t>コウカ</t>
    </rPh>
    <rPh sb="2" eb="4">
      <t>ドウロ</t>
    </rPh>
    <rPh sb="5" eb="8">
      <t>ジテンシャ</t>
    </rPh>
    <rPh sb="8" eb="12">
      <t>ツウコウキンシ</t>
    </rPh>
    <phoneticPr fontId="3"/>
  </si>
  <si>
    <t>元の道に合流</t>
    <rPh sb="0" eb="1">
      <t>モト</t>
    </rPh>
    <rPh sb="2" eb="3">
      <t>ミチ</t>
    </rPh>
    <rPh sb="4" eb="6">
      <t>ゴウリュウ</t>
    </rPh>
    <phoneticPr fontId="3"/>
  </si>
  <si>
    <t>二口町</t>
    <rPh sb="0" eb="2">
      <t>ニグチ</t>
    </rPh>
    <rPh sb="2" eb="3">
      <t>マチ</t>
    </rPh>
    <phoneticPr fontId="3"/>
  </si>
  <si>
    <t>藤江北二丁目</t>
    <rPh sb="0" eb="2">
      <t>フジエ</t>
    </rPh>
    <rPh sb="2" eb="3">
      <t>キタ</t>
    </rPh>
    <rPh sb="3" eb="6">
      <t>ニチョウメ</t>
    </rPh>
    <phoneticPr fontId="3"/>
  </si>
  <si>
    <t>鋭角に左折</t>
    <rPh sb="0" eb="2">
      <t>エイカク</t>
    </rPh>
    <rPh sb="3" eb="5">
      <t>サセツ</t>
    </rPh>
    <phoneticPr fontId="3"/>
  </si>
  <si>
    <t>ver1.0.1</t>
    <phoneticPr fontId="3"/>
  </si>
  <si>
    <r>
      <rPr>
        <sz val="8"/>
        <color rgb="FF1F1F1F"/>
        <rFont val="ＭＳ ゴシック"/>
        <family val="3"/>
        <charset val="128"/>
      </rPr>
      <t>右手の旗鉾郵便局を過ぎて右折</t>
    </r>
    <r>
      <rPr>
        <b/>
        <sz val="8"/>
        <color rgb="FFFF0000"/>
        <rFont val="Arial"/>
        <family val="3"/>
      </rPr>
      <t>(</t>
    </r>
    <r>
      <rPr>
        <b/>
        <sz val="8"/>
        <color rgb="FFFF0000"/>
        <rFont val="游ゴシック"/>
        <family val="3"/>
        <charset val="128"/>
      </rPr>
      <t>前方通行止めのため</t>
    </r>
    <r>
      <rPr>
        <b/>
        <sz val="8"/>
        <color rgb="FFFF0000"/>
        <rFont val="Arial"/>
        <family val="3"/>
      </rPr>
      <t>)</t>
    </r>
    <rPh sb="0" eb="2">
      <t>ミギテ</t>
    </rPh>
    <rPh sb="3" eb="4">
      <t>ハタ</t>
    </rPh>
    <rPh sb="4" eb="5">
      <t>ホコ</t>
    </rPh>
    <rPh sb="5" eb="8">
      <t>ユウビンキョク</t>
    </rPh>
    <rPh sb="9" eb="10">
      <t>ス</t>
    </rPh>
    <rPh sb="12" eb="14">
      <t>ウセツ</t>
    </rPh>
    <rPh sb="15" eb="17">
      <t>ゼンポウ</t>
    </rPh>
    <rPh sb="17" eb="20">
      <t>ツウコウド</t>
    </rPh>
    <phoneticPr fontId="3"/>
  </si>
  <si>
    <t>右折し神馬橋を渡る</t>
    <rPh sb="0" eb="2">
      <t>ウセツ</t>
    </rPh>
    <rPh sb="3" eb="4">
      <t>カミ</t>
    </rPh>
    <rPh sb="4" eb="5">
      <t>ウマ</t>
    </rPh>
    <rPh sb="5" eb="6">
      <t>ハシ</t>
    </rPh>
    <rPh sb="7" eb="8">
      <t>ワタ</t>
    </rPh>
    <phoneticPr fontId="3"/>
  </si>
  <si>
    <r>
      <t xml:space="preserve">　　　　　　　　　　　　　　　　　↓フォトチェック用Forms
有人チェックorフォトチェック
通過時刻を自分で記入　
参考タイム　10/11　18:19
</t>
    </r>
    <r>
      <rPr>
        <b/>
        <sz val="9"/>
        <color rgb="FFFF0000"/>
        <rFont val="ＭＳ Ｐゴシック"/>
        <family val="3"/>
        <charset val="128"/>
      </rPr>
      <t>フォトチェックは必ず撮影
直後に送信すること</t>
    </r>
    <rPh sb="25" eb="26">
      <t>ヨウ</t>
    </rPh>
    <rPh sb="33" eb="35">
      <t>ユウジン</t>
    </rPh>
    <rPh sb="49" eb="51">
      <t>ツウカ</t>
    </rPh>
    <rPh sb="51" eb="53">
      <t>ジコク</t>
    </rPh>
    <rPh sb="54" eb="56">
      <t>ジブン</t>
    </rPh>
    <rPh sb="57" eb="59">
      <t>キニュウ</t>
    </rPh>
    <rPh sb="61" eb="63">
      <t>サンコウ</t>
    </rPh>
    <rPh sb="88" eb="89">
      <t>カナラ</t>
    </rPh>
    <rPh sb="90" eb="92">
      <t>サツエイ</t>
    </rPh>
    <rPh sb="93" eb="95">
      <t>チョクゴ</t>
    </rPh>
    <rPh sb="96" eb="98">
      <t>ソウシン</t>
    </rPh>
    <phoneticPr fontId="4"/>
  </si>
  <si>
    <t>　↑※正規ルートより+5.0km</t>
    <rPh sb="3" eb="5">
      <t>セイキ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</si>
</sst>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.00_);[Red]\(0.00\)"/>
    <numFmt numFmtId="178" formatCode="h:mm;@"/>
    <numFmt numFmtId="179" formatCode="0.0_);[Red]\(0.0\)"/>
    <numFmt numFmtId="180" formatCode="yyyy/m/d;@"/>
  </numFmts>
  <fonts count="59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HGSｺﾞｼｯｸE"/>
      <family val="3"/>
      <charset val="128"/>
    </font>
    <font>
      <sz val="10"/>
      <name val="HGPｺﾞｼｯｸE"/>
      <family val="3"/>
      <charset val="128"/>
    </font>
    <font>
      <sz val="9"/>
      <name val="ＭＳ Ｐゴシック"/>
      <family val="3"/>
      <charset val="128"/>
    </font>
    <font>
      <sz val="10"/>
      <name val="HGSｺﾞｼｯｸE"/>
      <family val="3"/>
      <charset val="128"/>
    </font>
    <font>
      <sz val="10"/>
      <name val="Century"/>
      <family val="1"/>
    </font>
    <font>
      <sz val="9"/>
      <name val="HGPｺﾞｼｯｸE"/>
      <family val="3"/>
      <charset val="128"/>
    </font>
    <font>
      <sz val="8"/>
      <name val="HGPｺﾞｼｯｸE"/>
      <family val="3"/>
      <charset val="128"/>
    </font>
    <font>
      <sz val="7"/>
      <name val="HGPｺﾞｼｯｸE"/>
      <family val="3"/>
      <charset val="128"/>
    </font>
    <font>
      <sz val="7"/>
      <name val="HGSｺﾞｼｯｸE"/>
      <family val="3"/>
      <charset val="128"/>
    </font>
    <font>
      <b/>
      <sz val="10"/>
      <color rgb="FFFF0000"/>
      <name val="ＭＳ Ｐゴシック"/>
      <family val="3"/>
      <charset val="128"/>
    </font>
    <font>
      <sz val="9"/>
      <name val="Century"/>
      <family val="1"/>
    </font>
    <font>
      <b/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9"/>
      <color theme="1"/>
      <name val="Century"/>
      <family val="1"/>
    </font>
    <font>
      <sz val="9"/>
      <name val="ＭＳ Ｐ明朝"/>
      <family val="1"/>
      <charset val="128"/>
    </font>
    <font>
      <sz val="12"/>
      <name val="ＭＳ Ｐゴシック"/>
      <family val="3"/>
      <charset val="128"/>
    </font>
    <font>
      <sz val="8.5"/>
      <name val="ＭＳ Ｐゴシック"/>
      <family val="3"/>
      <charset val="128"/>
    </font>
    <font>
      <sz val="7.5"/>
      <name val="ＭＳ Ｐゴシック"/>
      <family val="3"/>
      <charset val="128"/>
    </font>
    <font>
      <sz val="7"/>
      <name val="ＭＳ Ｐゴシック"/>
      <family val="3"/>
      <charset val="128"/>
    </font>
    <font>
      <sz val="7"/>
      <name val="游ゴシック"/>
      <family val="3"/>
      <charset val="128"/>
      <scheme val="minor"/>
    </font>
    <font>
      <sz val="9"/>
      <name val="Segoe UI Symbol"/>
      <family val="1"/>
    </font>
    <font>
      <sz val="6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9"/>
      <color rgb="FF00B0F0"/>
      <name val="Century"/>
      <family val="1"/>
    </font>
    <font>
      <sz val="12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0"/>
      <color theme="1"/>
      <name val="Arial"/>
      <family val="2"/>
    </font>
    <font>
      <b/>
      <sz val="11"/>
      <name val="ＭＳ Ｐゴシック"/>
      <family val="3"/>
      <charset val="128"/>
    </font>
    <font>
      <b/>
      <sz val="11"/>
      <name val="Yu Gothic"/>
      <family val="3"/>
      <charset val="128"/>
    </font>
    <font>
      <sz val="11"/>
      <name val="Yu Gothic"/>
      <family val="3"/>
      <charset val="128"/>
    </font>
    <font>
      <b/>
      <sz val="12"/>
      <name val="Yu Gothic"/>
      <family val="3"/>
      <charset val="128"/>
    </font>
    <font>
      <b/>
      <sz val="10"/>
      <name val="Century"/>
      <family val="1"/>
    </font>
    <font>
      <b/>
      <sz val="9"/>
      <color rgb="FFFF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rgb="FF000000"/>
      <name val="ＭＳ Ｐゴシック"/>
      <family val="3"/>
      <charset val="128"/>
    </font>
    <font>
      <sz val="6"/>
      <color rgb="FF000000"/>
      <name val="游ゴシック"/>
      <family val="2"/>
      <charset val="128"/>
      <scheme val="minor"/>
    </font>
    <font>
      <b/>
      <sz val="10"/>
      <color rgb="FF000000"/>
      <name val="ＭＳ Ｐゴシック (本文)"/>
      <family val="3"/>
      <charset val="128"/>
    </font>
    <font>
      <b/>
      <sz val="11"/>
      <name val="HGP創英角ｺﾞｼｯｸUB"/>
      <family val="3"/>
      <charset val="128"/>
    </font>
    <font>
      <sz val="11"/>
      <name val="HGP創英角ｺﾞｼｯｸUB"/>
      <family val="3"/>
      <charset val="128"/>
    </font>
    <font>
      <b/>
      <sz val="14"/>
      <name val="@ＭＳ Ｐゴシック"/>
      <family val="3"/>
      <charset val="128"/>
    </font>
    <font>
      <sz val="10"/>
      <name val="@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HGP創英角ｺﾞｼｯｸUB"/>
      <family val="3"/>
      <charset val="128"/>
    </font>
    <font>
      <sz val="8"/>
      <color rgb="FF1F1F1F"/>
      <name val="ＭＳ ゴシック"/>
      <family val="3"/>
      <charset val="128"/>
    </font>
    <font>
      <sz val="8"/>
      <color rgb="FF1F1F1F"/>
      <name val="Arial"/>
      <family val="3"/>
      <charset val="128"/>
    </font>
    <font>
      <b/>
      <sz val="8"/>
      <color rgb="FFFF0000"/>
      <name val="Arial"/>
      <family val="3"/>
    </font>
    <font>
      <b/>
      <sz val="8"/>
      <color rgb="FFFF0000"/>
      <name val="游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FFFF00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86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8" fillId="0" borderId="5" xfId="0" applyFont="1" applyBorder="1">
      <alignment vertical="center"/>
    </xf>
    <xf numFmtId="0" fontId="8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5" xfId="0" applyFont="1" applyFill="1" applyBorder="1">
      <alignment vertical="center"/>
    </xf>
    <xf numFmtId="0" fontId="18" fillId="0" borderId="5" xfId="0" applyFont="1" applyBorder="1" applyAlignment="1">
      <alignment vertical="center" wrapText="1"/>
    </xf>
    <xf numFmtId="0" fontId="20" fillId="2" borderId="5" xfId="0" applyFont="1" applyFill="1" applyBorder="1" applyAlignment="1">
      <alignment vertical="center" wrapText="1"/>
    </xf>
    <xf numFmtId="0" fontId="5" fillId="0" borderId="9" xfId="0" applyFont="1" applyBorder="1" applyAlignment="1">
      <alignment horizontal="center" vertical="center"/>
    </xf>
    <xf numFmtId="0" fontId="8" fillId="2" borderId="9" xfId="0" applyFont="1" applyFill="1" applyBorder="1">
      <alignment vertical="center"/>
    </xf>
    <xf numFmtId="0" fontId="8" fillId="0" borderId="9" xfId="0" applyFont="1" applyBorder="1">
      <alignment vertical="center"/>
    </xf>
    <xf numFmtId="0" fontId="8" fillId="0" borderId="9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/>
    </xf>
    <xf numFmtId="0" fontId="8" fillId="2" borderId="5" xfId="0" applyFont="1" applyFill="1" applyBorder="1" applyAlignment="1">
      <alignment vertical="center" wrapText="1"/>
    </xf>
    <xf numFmtId="0" fontId="8" fillId="2" borderId="5" xfId="1" applyFont="1" applyFill="1" applyBorder="1" applyAlignment="1">
      <alignment horizontal="left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2" fillId="2" borderId="5" xfId="1" applyFont="1" applyFill="1" applyBorder="1" applyAlignment="1">
      <alignment horizontal="left" vertical="center" wrapText="1"/>
    </xf>
    <xf numFmtId="0" fontId="23" fillId="2" borderId="5" xfId="1" applyFont="1" applyFill="1" applyBorder="1" applyAlignment="1">
      <alignment horizontal="left" vertical="center" wrapText="1"/>
    </xf>
    <xf numFmtId="0" fontId="24" fillId="2" borderId="5" xfId="0" applyFont="1" applyFill="1" applyBorder="1" applyAlignment="1">
      <alignment horizontal="center" vertical="center"/>
    </xf>
    <xf numFmtId="0" fontId="24" fillId="2" borderId="9" xfId="0" applyFont="1" applyFill="1" applyBorder="1">
      <alignment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5" xfId="1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vertical="center" wrapText="1"/>
    </xf>
    <xf numFmtId="0" fontId="15" fillId="3" borderId="5" xfId="0" applyFont="1" applyFill="1" applyBorder="1" applyAlignment="1">
      <alignment vertical="center" wrapText="1"/>
    </xf>
    <xf numFmtId="0" fontId="8" fillId="3" borderId="5" xfId="0" applyFont="1" applyFill="1" applyBorder="1">
      <alignment vertical="center"/>
    </xf>
    <xf numFmtId="0" fontId="17" fillId="4" borderId="5" xfId="0" applyFont="1" applyFill="1" applyBorder="1" applyAlignment="1">
      <alignment vertical="center" wrapText="1"/>
    </xf>
    <xf numFmtId="0" fontId="10" fillId="5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/>
    </xf>
    <xf numFmtId="0" fontId="8" fillId="5" borderId="5" xfId="0" applyFont="1" applyFill="1" applyBorder="1">
      <alignment vertical="center"/>
    </xf>
    <xf numFmtId="0" fontId="20" fillId="5" borderId="5" xfId="0" applyFont="1" applyFill="1" applyBorder="1" applyAlignment="1">
      <alignment vertical="center" wrapText="1"/>
    </xf>
    <xf numFmtId="0" fontId="21" fillId="5" borderId="5" xfId="1" applyFont="1" applyFill="1" applyBorder="1" applyAlignment="1">
      <alignment horizontal="center" vertical="center" wrapText="1"/>
    </xf>
    <xf numFmtId="0" fontId="19" fillId="5" borderId="5" xfId="0" applyFont="1" applyFill="1" applyBorder="1" applyAlignment="1">
      <alignment vertical="center" wrapText="1"/>
    </xf>
    <xf numFmtId="0" fontId="8" fillId="5" borderId="9" xfId="0" applyFont="1" applyFill="1" applyBorder="1">
      <alignment vertical="center"/>
    </xf>
    <xf numFmtId="0" fontId="5" fillId="5" borderId="6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7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177" fontId="6" fillId="0" borderId="0" xfId="0" applyNumberFormat="1" applyFont="1" applyAlignment="1">
      <alignment horizontal="left" vertical="center"/>
    </xf>
    <xf numFmtId="177" fontId="7" fillId="0" borderId="0" xfId="0" applyNumberFormat="1" applyFont="1" applyAlignment="1">
      <alignment horizontal="right" vertical="center"/>
    </xf>
    <xf numFmtId="177" fontId="13" fillId="0" borderId="2" xfId="0" applyNumberFormat="1" applyFont="1" applyBorder="1" applyAlignment="1">
      <alignment horizontal="center" vertical="center" wrapText="1"/>
    </xf>
    <xf numFmtId="177" fontId="11" fillId="0" borderId="2" xfId="0" applyNumberFormat="1" applyFont="1" applyBorder="1" applyAlignment="1">
      <alignment horizontal="center" vertical="center" wrapText="1"/>
    </xf>
    <xf numFmtId="177" fontId="16" fillId="3" borderId="6" xfId="0" applyNumberFormat="1" applyFont="1" applyFill="1" applyBorder="1" applyAlignment="1">
      <alignment horizontal="center" vertical="center"/>
    </xf>
    <xf numFmtId="177" fontId="16" fillId="0" borderId="5" xfId="0" applyNumberFormat="1" applyFont="1" applyBorder="1" applyAlignment="1">
      <alignment horizontal="center" vertical="center"/>
    </xf>
    <xf numFmtId="177" fontId="16" fillId="2" borderId="5" xfId="0" applyNumberFormat="1" applyFont="1" applyFill="1" applyBorder="1" applyAlignment="1">
      <alignment horizontal="center" vertical="center"/>
    </xf>
    <xf numFmtId="177" fontId="16" fillId="5" borderId="5" xfId="0" applyNumberFormat="1" applyFont="1" applyFill="1" applyBorder="1" applyAlignment="1">
      <alignment horizontal="center" vertical="center"/>
    </xf>
    <xf numFmtId="177" fontId="25" fillId="2" borderId="5" xfId="0" applyNumberFormat="1" applyFont="1" applyFill="1" applyBorder="1" applyAlignment="1">
      <alignment horizontal="center" vertical="center"/>
    </xf>
    <xf numFmtId="177" fontId="16" fillId="3" borderId="5" xfId="0" applyNumberFormat="1" applyFont="1" applyFill="1" applyBorder="1" applyAlignment="1">
      <alignment horizontal="center" vertical="center"/>
    </xf>
    <xf numFmtId="177" fontId="0" fillId="0" borderId="0" xfId="0" applyNumberFormat="1">
      <alignment vertical="center"/>
    </xf>
    <xf numFmtId="0" fontId="28" fillId="2" borderId="5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/>
    </xf>
    <xf numFmtId="177" fontId="9" fillId="0" borderId="0" xfId="0" applyNumberFormat="1" applyFont="1" applyAlignment="1">
      <alignment horizontal="center" vertical="center"/>
    </xf>
    <xf numFmtId="177" fontId="14" fillId="0" borderId="3" xfId="0" applyNumberFormat="1" applyFont="1" applyBorder="1" applyAlignment="1">
      <alignment horizontal="center" vertical="center" wrapText="1"/>
    </xf>
    <xf numFmtId="177" fontId="16" fillId="0" borderId="7" xfId="0" applyNumberFormat="1" applyFont="1" applyBorder="1" applyAlignment="1">
      <alignment horizontal="center" vertical="center"/>
    </xf>
    <xf numFmtId="177" fontId="16" fillId="0" borderId="8" xfId="0" applyNumberFormat="1" applyFont="1" applyBorder="1" applyAlignment="1">
      <alignment horizontal="center" vertical="center"/>
    </xf>
    <xf numFmtId="177" fontId="16" fillId="2" borderId="8" xfId="0" applyNumberFormat="1" applyFont="1" applyFill="1" applyBorder="1" applyAlignment="1">
      <alignment horizontal="center" vertical="center"/>
    </xf>
    <xf numFmtId="177" fontId="16" fillId="5" borderId="8" xfId="0" applyNumberFormat="1" applyFont="1" applyFill="1" applyBorder="1" applyAlignment="1">
      <alignment horizontal="center" vertical="center"/>
    </xf>
    <xf numFmtId="177" fontId="16" fillId="0" borderId="10" xfId="0" applyNumberFormat="1" applyFont="1" applyBorder="1" applyAlignment="1">
      <alignment horizontal="center" vertical="center"/>
    </xf>
    <xf numFmtId="177" fontId="16" fillId="2" borderId="7" xfId="0" applyNumberFormat="1" applyFont="1" applyFill="1" applyBorder="1" applyAlignment="1">
      <alignment horizontal="center" vertical="center"/>
    </xf>
    <xf numFmtId="177" fontId="16" fillId="2" borderId="10" xfId="0" applyNumberFormat="1" applyFont="1" applyFill="1" applyBorder="1" applyAlignment="1">
      <alignment horizontal="center" vertical="center"/>
    </xf>
    <xf numFmtId="177" fontId="16" fillId="3" borderId="8" xfId="0" applyNumberFormat="1" applyFont="1" applyFill="1" applyBorder="1" applyAlignment="1">
      <alignment horizontal="center" vertical="center"/>
    </xf>
    <xf numFmtId="0" fontId="29" fillId="0" borderId="6" xfId="0" applyFont="1" applyBorder="1" applyAlignment="1">
      <alignment horizontal="center" vertical="center" wrapText="1"/>
    </xf>
    <xf numFmtId="0" fontId="30" fillId="2" borderId="5" xfId="0" applyFont="1" applyFill="1" applyBorder="1" applyAlignment="1">
      <alignment horizontal="center" vertical="center" wrapText="1"/>
    </xf>
    <xf numFmtId="0" fontId="30" fillId="5" borderId="5" xfId="0" applyFont="1" applyFill="1" applyBorder="1" applyAlignment="1">
      <alignment horizontal="center" vertical="center" wrapText="1"/>
    </xf>
    <xf numFmtId="0" fontId="31" fillId="2" borderId="5" xfId="1" applyFont="1" applyFill="1" applyBorder="1" applyAlignment="1">
      <alignment horizontal="center" vertical="center" wrapText="1"/>
    </xf>
    <xf numFmtId="0" fontId="31" fillId="5" borderId="5" xfId="1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177" fontId="32" fillId="0" borderId="5" xfId="0" applyNumberFormat="1" applyFont="1" applyBorder="1" applyAlignment="1">
      <alignment horizontal="center" vertical="center"/>
    </xf>
    <xf numFmtId="0" fontId="0" fillId="0" borderId="5" xfId="0" applyBorder="1">
      <alignment vertical="center"/>
    </xf>
    <xf numFmtId="176" fontId="26" fillId="3" borderId="5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34" fillId="2" borderId="5" xfId="0" applyFont="1" applyFill="1" applyBorder="1" applyAlignment="1">
      <alignment horizontal="center" vertical="center"/>
    </xf>
    <xf numFmtId="178" fontId="4" fillId="0" borderId="0" xfId="0" applyNumberFormat="1" applyFont="1">
      <alignment vertical="center"/>
    </xf>
    <xf numFmtId="177" fontId="35" fillId="0" borderId="8" xfId="0" applyNumberFormat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/>
    </xf>
    <xf numFmtId="0" fontId="19" fillId="5" borderId="5" xfId="1" applyFont="1" applyFill="1" applyBorder="1" applyAlignment="1">
      <alignment horizontal="left" vertical="center" wrapText="1"/>
    </xf>
    <xf numFmtId="0" fontId="20" fillId="2" borderId="9" xfId="0" applyFont="1" applyFill="1" applyBorder="1">
      <alignment vertical="center"/>
    </xf>
    <xf numFmtId="0" fontId="5" fillId="0" borderId="6" xfId="0" applyFont="1" applyBorder="1" applyAlignment="1">
      <alignment horizontal="center" vertical="center" wrapText="1"/>
    </xf>
    <xf numFmtId="0" fontId="28" fillId="0" borderId="5" xfId="0" applyFont="1" applyBorder="1">
      <alignment vertical="center"/>
    </xf>
    <xf numFmtId="0" fontId="30" fillId="0" borderId="6" xfId="0" applyFont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/>
    </xf>
    <xf numFmtId="0" fontId="8" fillId="6" borderId="5" xfId="1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center" vertical="center"/>
    </xf>
    <xf numFmtId="0" fontId="21" fillId="6" borderId="5" xfId="1" applyFont="1" applyFill="1" applyBorder="1" applyAlignment="1">
      <alignment horizontal="center" vertical="center" wrapText="1"/>
    </xf>
    <xf numFmtId="177" fontId="16" fillId="6" borderId="5" xfId="0" applyNumberFormat="1" applyFont="1" applyFill="1" applyBorder="1" applyAlignment="1">
      <alignment horizontal="center" vertical="center"/>
    </xf>
    <xf numFmtId="0" fontId="8" fillId="6" borderId="5" xfId="0" applyFont="1" applyFill="1" applyBorder="1">
      <alignment vertical="center"/>
    </xf>
    <xf numFmtId="0" fontId="22" fillId="6" borderId="5" xfId="1" applyFont="1" applyFill="1" applyBorder="1" applyAlignment="1">
      <alignment horizontal="left" vertical="center" wrapText="1"/>
    </xf>
    <xf numFmtId="177" fontId="16" fillId="6" borderId="7" xfId="0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77" fontId="6" fillId="2" borderId="0" xfId="0" applyNumberFormat="1" applyFont="1" applyFill="1" applyAlignment="1">
      <alignment horizontal="left" vertical="center"/>
    </xf>
    <xf numFmtId="177" fontId="7" fillId="2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right" vertical="center"/>
    </xf>
    <xf numFmtId="177" fontId="9" fillId="2" borderId="0" xfId="0" applyNumberFormat="1" applyFont="1" applyFill="1" applyAlignment="1">
      <alignment horizontal="center" vertical="center"/>
    </xf>
    <xf numFmtId="14" fontId="4" fillId="2" borderId="0" xfId="0" applyNumberFormat="1" applyFont="1" applyFill="1">
      <alignment vertical="center"/>
    </xf>
    <xf numFmtId="178" fontId="4" fillId="2" borderId="0" xfId="0" applyNumberFormat="1" applyFont="1" applyFill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177" fontId="13" fillId="2" borderId="2" xfId="0" applyNumberFormat="1" applyFont="1" applyFill="1" applyBorder="1" applyAlignment="1">
      <alignment horizontal="center" vertical="center" wrapText="1"/>
    </xf>
    <xf numFmtId="177" fontId="11" fillId="2" borderId="2" xfId="0" applyNumberFormat="1" applyFont="1" applyFill="1" applyBorder="1" applyAlignment="1">
      <alignment horizontal="center" vertical="center" wrapText="1"/>
    </xf>
    <xf numFmtId="176" fontId="11" fillId="2" borderId="2" xfId="0" applyNumberFormat="1" applyFont="1" applyFill="1" applyBorder="1" applyAlignment="1">
      <alignment horizontal="center" vertical="center" wrapText="1"/>
    </xf>
    <xf numFmtId="177" fontId="14" fillId="2" borderId="3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6" xfId="0" applyFont="1" applyFill="1" applyBorder="1">
      <alignment vertical="center"/>
    </xf>
    <xf numFmtId="0" fontId="17" fillId="3" borderId="6" xfId="0" applyFont="1" applyFill="1" applyBorder="1" applyAlignment="1">
      <alignment vertical="center" wrapText="1"/>
    </xf>
    <xf numFmtId="177" fontId="16" fillId="3" borderId="7" xfId="0" applyNumberFormat="1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5" xfId="0" applyFont="1" applyBorder="1" applyAlignment="1">
      <alignment horizontal="center" vertical="center"/>
    </xf>
    <xf numFmtId="0" fontId="40" fillId="0" borderId="5" xfId="0" applyFont="1" applyBorder="1" applyAlignment="1">
      <alignment horizontal="center" vertical="center"/>
    </xf>
    <xf numFmtId="0" fontId="37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1" fillId="0" borderId="5" xfId="0" applyFont="1" applyBorder="1" applyAlignment="1">
      <alignment horizontal="center" vertical="center"/>
    </xf>
    <xf numFmtId="0" fontId="38" fillId="2" borderId="5" xfId="0" applyFont="1" applyFill="1" applyBorder="1" applyAlignment="1">
      <alignment horizontal="center" vertical="center"/>
    </xf>
    <xf numFmtId="0" fontId="42" fillId="0" borderId="5" xfId="0" applyFont="1" applyBorder="1" applyAlignment="1">
      <alignment horizontal="center" vertical="center"/>
    </xf>
    <xf numFmtId="0" fontId="37" fillId="7" borderId="5" xfId="0" applyFont="1" applyFill="1" applyBorder="1" applyAlignment="1">
      <alignment horizontal="center" vertical="center"/>
    </xf>
    <xf numFmtId="0" fontId="40" fillId="0" borderId="5" xfId="0" applyFont="1" applyBorder="1" applyAlignment="1">
      <alignment horizontal="center" vertical="center" readingOrder="1"/>
    </xf>
    <xf numFmtId="0" fontId="40" fillId="5" borderId="5" xfId="0" applyFont="1" applyFill="1" applyBorder="1" applyAlignment="1">
      <alignment horizontal="center" vertical="center" readingOrder="1"/>
    </xf>
    <xf numFmtId="0" fontId="40" fillId="5" borderId="5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 wrapText="1"/>
    </xf>
    <xf numFmtId="0" fontId="44" fillId="2" borderId="5" xfId="1" applyFont="1" applyFill="1" applyBorder="1" applyAlignment="1">
      <alignment horizontal="left" vertical="center" wrapText="1"/>
    </xf>
    <xf numFmtId="0" fontId="40" fillId="2" borderId="5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vertical="center" wrapText="1"/>
    </xf>
    <xf numFmtId="0" fontId="40" fillId="0" borderId="0" xfId="0" applyFont="1" applyAlignment="1">
      <alignment horizontal="center" vertical="center"/>
    </xf>
    <xf numFmtId="180" fontId="0" fillId="0" borderId="0" xfId="0" applyNumberFormat="1" applyAlignment="1">
      <alignment horizontal="left" vertical="center"/>
    </xf>
    <xf numFmtId="179" fontId="16" fillId="0" borderId="5" xfId="0" applyNumberFormat="1" applyFont="1" applyBorder="1" applyAlignment="1">
      <alignment horizontal="center" vertical="center"/>
    </xf>
    <xf numFmtId="179" fontId="16" fillId="2" borderId="5" xfId="0" applyNumberFormat="1" applyFont="1" applyFill="1" applyBorder="1" applyAlignment="1">
      <alignment horizontal="center" vertical="center"/>
    </xf>
    <xf numFmtId="179" fontId="16" fillId="5" borderId="5" xfId="0" applyNumberFormat="1" applyFont="1" applyFill="1" applyBorder="1" applyAlignment="1">
      <alignment horizontal="center" vertical="center"/>
    </xf>
    <xf numFmtId="22" fontId="4" fillId="0" borderId="0" xfId="0" applyNumberFormat="1" applyFont="1">
      <alignment vertical="center"/>
    </xf>
    <xf numFmtId="0" fontId="46" fillId="0" borderId="5" xfId="0" applyFont="1" applyBorder="1" applyAlignment="1">
      <alignment horizontal="center" vertical="center"/>
    </xf>
    <xf numFmtId="0" fontId="48" fillId="0" borderId="5" xfId="0" applyFont="1" applyBorder="1" applyAlignment="1">
      <alignment horizontal="center" vertical="center" wrapText="1"/>
    </xf>
    <xf numFmtId="0" fontId="49" fillId="0" borderId="5" xfId="0" applyFont="1" applyBorder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center" textRotation="90"/>
    </xf>
    <xf numFmtId="0" fontId="52" fillId="0" borderId="0" xfId="0" applyFont="1">
      <alignment vertical="center"/>
    </xf>
    <xf numFmtId="0" fontId="53" fillId="0" borderId="0" xfId="0" applyFont="1" applyAlignment="1">
      <alignment horizontal="center" vertical="center" textRotation="90"/>
    </xf>
    <xf numFmtId="0" fontId="53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 textRotation="180"/>
    </xf>
    <xf numFmtId="0" fontId="38" fillId="2" borderId="0" xfId="0" applyFont="1" applyFill="1" applyAlignment="1">
      <alignment horizontal="center" vertical="center"/>
    </xf>
    <xf numFmtId="0" fontId="2" fillId="0" borderId="0" xfId="1">
      <alignment vertical="center"/>
    </xf>
    <xf numFmtId="22" fontId="45" fillId="0" borderId="0" xfId="1" applyNumberFormat="1" applyFont="1" applyAlignment="1">
      <alignment vertical="center" wrapText="1"/>
    </xf>
    <xf numFmtId="22" fontId="45" fillId="0" borderId="0" xfId="0" applyNumberFormat="1" applyFont="1" applyAlignment="1">
      <alignment vertical="center" wrapText="1"/>
    </xf>
    <xf numFmtId="0" fontId="54" fillId="0" borderId="5" xfId="0" applyFont="1" applyBorder="1" applyAlignment="1">
      <alignment horizontal="center"/>
    </xf>
    <xf numFmtId="0" fontId="40" fillId="0" borderId="0" xfId="0" applyFont="1" applyAlignment="1">
      <alignment horizontal="center" vertical="center" readingOrder="1"/>
    </xf>
    <xf numFmtId="0" fontId="43" fillId="2" borderId="12" xfId="0" applyFont="1" applyFill="1" applyBorder="1" applyAlignment="1">
      <alignment horizontal="center" vertical="center"/>
    </xf>
    <xf numFmtId="0" fontId="20" fillId="5" borderId="5" xfId="0" applyFont="1" applyFill="1" applyBorder="1" applyAlignment="1">
      <alignment horizontal="left" vertical="top" wrapText="1"/>
    </xf>
    <xf numFmtId="0" fontId="15" fillId="0" borderId="5" xfId="0" applyFont="1" applyBorder="1">
      <alignment vertical="center"/>
    </xf>
    <xf numFmtId="0" fontId="15" fillId="5" borderId="5" xfId="0" applyFont="1" applyFill="1" applyBorder="1" applyAlignment="1">
      <alignment vertical="center" wrapText="1"/>
    </xf>
    <xf numFmtId="0" fontId="4" fillId="0" borderId="5" xfId="0" applyFont="1" applyBorder="1">
      <alignment vertical="center"/>
    </xf>
    <xf numFmtId="0" fontId="15" fillId="2" borderId="5" xfId="0" applyFont="1" applyFill="1" applyBorder="1">
      <alignment vertical="center"/>
    </xf>
    <xf numFmtId="0" fontId="3" fillId="2" borderId="9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56" fillId="0" borderId="0" xfId="0" applyFont="1">
      <alignment vertical="center"/>
    </xf>
    <xf numFmtId="0" fontId="4" fillId="2" borderId="5" xfId="0" applyFont="1" applyFill="1" applyBorder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F40EA94A-E77E-42FA-9479-C07B5F98EB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emf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4" Type="http://schemas.openxmlformats.org/officeDocument/2006/relationships/image" Target="../media/image10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88900</xdr:colOff>
      <xdr:row>3</xdr:row>
      <xdr:rowOff>0</xdr:rowOff>
    </xdr:from>
    <xdr:ext cx="65" cy="17222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994400" y="4775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 editAs="oneCell">
    <xdr:from>
      <xdr:col>13</xdr:col>
      <xdr:colOff>176526</xdr:colOff>
      <xdr:row>0</xdr:row>
      <xdr:rowOff>78327</xdr:rowOff>
    </xdr:from>
    <xdr:to>
      <xdr:col>16</xdr:col>
      <xdr:colOff>490330</xdr:colOff>
      <xdr:row>4</xdr:row>
      <xdr:rowOff>80782</xdr:rowOff>
    </xdr:to>
    <xdr:pic>
      <xdr:nvPicPr>
        <xdr:cNvPr id="286" name="図 285">
          <a:extLst>
            <a:ext uri="{FF2B5EF4-FFF2-40B4-BE49-F238E27FC236}">
              <a16:creationId xmlns:a16="http://schemas.microsoft.com/office/drawing/2014/main" id="{FA84F779-83EA-30A6-2FC9-DE3490807B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21674" y="78327"/>
          <a:ext cx="2129352" cy="1446942"/>
        </a:xfrm>
        <a:prstGeom prst="rect">
          <a:avLst/>
        </a:prstGeom>
      </xdr:spPr>
    </xdr:pic>
    <xdr:clientData/>
  </xdr:twoCellAnchor>
  <xdr:oneCellAnchor>
    <xdr:from>
      <xdr:col>11</xdr:col>
      <xdr:colOff>1481137</xdr:colOff>
      <xdr:row>57</xdr:row>
      <xdr:rowOff>240609</xdr:rowOff>
    </xdr:from>
    <xdr:ext cx="1128713" cy="1128713"/>
    <xdr:pic>
      <xdr:nvPicPr>
        <xdr:cNvPr id="319" name="図 318">
          <a:extLst>
            <a:ext uri="{FF2B5EF4-FFF2-40B4-BE49-F238E27FC236}">
              <a16:creationId xmlns:a16="http://schemas.microsoft.com/office/drawing/2014/main" id="{115910A3-B182-4932-9AD6-83EEE2B91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83763" y="45735322"/>
          <a:ext cx="1128713" cy="1128713"/>
        </a:xfrm>
        <a:prstGeom prst="rect">
          <a:avLst/>
        </a:prstGeom>
      </xdr:spPr>
    </xdr:pic>
    <xdr:clientData/>
  </xdr:oneCellAnchor>
  <xdr:twoCellAnchor editAs="oneCell">
    <xdr:from>
      <xdr:col>13</xdr:col>
      <xdr:colOff>246765</xdr:colOff>
      <xdr:row>56</xdr:row>
      <xdr:rowOff>124983</xdr:rowOff>
    </xdr:from>
    <xdr:to>
      <xdr:col>16</xdr:col>
      <xdr:colOff>472052</xdr:colOff>
      <xdr:row>57</xdr:row>
      <xdr:rowOff>1479618</xdr:rowOff>
    </xdr:to>
    <xdr:pic>
      <xdr:nvPicPr>
        <xdr:cNvPr id="322" name="図 321">
          <a:extLst>
            <a:ext uri="{FF2B5EF4-FFF2-40B4-BE49-F238E27FC236}">
              <a16:creationId xmlns:a16="http://schemas.microsoft.com/office/drawing/2014/main" id="{DD606FBE-BA00-42DD-BCC9-74E7DAD86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84144" y="13641286"/>
          <a:ext cx="2043577" cy="1585863"/>
        </a:xfrm>
        <a:prstGeom prst="rect">
          <a:avLst/>
        </a:prstGeom>
      </xdr:spPr>
    </xdr:pic>
    <xdr:clientData/>
  </xdr:twoCellAnchor>
  <xdr:twoCellAnchor>
    <xdr:from>
      <xdr:col>9</xdr:col>
      <xdr:colOff>264695</xdr:colOff>
      <xdr:row>57</xdr:row>
      <xdr:rowOff>784752</xdr:rowOff>
    </xdr:from>
    <xdr:to>
      <xdr:col>9</xdr:col>
      <xdr:colOff>348150</xdr:colOff>
      <xdr:row>57</xdr:row>
      <xdr:rowOff>946950</xdr:rowOff>
    </xdr:to>
    <xdr:sp macro="" textlink="">
      <xdr:nvSpPr>
        <xdr:cNvPr id="290" name="下矢印 95">
          <a:extLst>
            <a:ext uri="{FF2B5EF4-FFF2-40B4-BE49-F238E27FC236}">
              <a16:creationId xmlns:a16="http://schemas.microsoft.com/office/drawing/2014/main" id="{2E6968CF-213C-4032-90E3-CADA2BC3B481}"/>
            </a:ext>
          </a:extLst>
        </xdr:cNvPr>
        <xdr:cNvSpPr/>
      </xdr:nvSpPr>
      <xdr:spPr>
        <a:xfrm rot="10800000">
          <a:off x="5731217" y="34763326"/>
          <a:ext cx="83455" cy="16219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268162</xdr:colOff>
      <xdr:row>3</xdr:row>
      <xdr:rowOff>354271</xdr:rowOff>
    </xdr:from>
    <xdr:to>
      <xdr:col>9</xdr:col>
      <xdr:colOff>436408</xdr:colOff>
      <xdr:row>3</xdr:row>
      <xdr:rowOff>534352</xdr:rowOff>
    </xdr:to>
    <xdr:sp macro="" textlink="">
      <xdr:nvSpPr>
        <xdr:cNvPr id="15" name="曲折矢印 218">
          <a:extLst>
            <a:ext uri="{FF2B5EF4-FFF2-40B4-BE49-F238E27FC236}">
              <a16:creationId xmlns:a16="http://schemas.microsoft.com/office/drawing/2014/main" id="{B3A2FB04-89B7-FC35-1BCF-1DA1B1EFB140}"/>
            </a:ext>
          </a:extLst>
        </xdr:cNvPr>
        <xdr:cNvSpPr/>
      </xdr:nvSpPr>
      <xdr:spPr>
        <a:xfrm>
          <a:off x="5724082" y="41761351"/>
          <a:ext cx="168246" cy="180081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257627</xdr:colOff>
      <xdr:row>4</xdr:row>
      <xdr:rowOff>25017</xdr:rowOff>
    </xdr:from>
    <xdr:to>
      <xdr:col>9</xdr:col>
      <xdr:colOff>341082</xdr:colOff>
      <xdr:row>4</xdr:row>
      <xdr:rowOff>210075</xdr:rowOff>
    </xdr:to>
    <xdr:sp macro="" textlink="">
      <xdr:nvSpPr>
        <xdr:cNvPr id="20" name="下矢印 95">
          <a:extLst>
            <a:ext uri="{FF2B5EF4-FFF2-40B4-BE49-F238E27FC236}">
              <a16:creationId xmlns:a16="http://schemas.microsoft.com/office/drawing/2014/main" id="{C84B8AFD-A33D-47E2-B019-EB79E1473792}"/>
            </a:ext>
          </a:extLst>
        </xdr:cNvPr>
        <xdr:cNvSpPr/>
      </xdr:nvSpPr>
      <xdr:spPr>
        <a:xfrm rot="10800000">
          <a:off x="5713547" y="9344277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142761</xdr:colOff>
      <xdr:row>4</xdr:row>
      <xdr:rowOff>25409</xdr:rowOff>
    </xdr:from>
    <xdr:to>
      <xdr:col>1</xdr:col>
      <xdr:colOff>146169</xdr:colOff>
      <xdr:row>4</xdr:row>
      <xdr:rowOff>153297</xdr:rowOff>
    </xdr:to>
    <xdr:cxnSp macro="">
      <xdr:nvCxnSpPr>
        <xdr:cNvPr id="75" name="直線コネクタ 74">
          <a:extLst>
            <a:ext uri="{FF2B5EF4-FFF2-40B4-BE49-F238E27FC236}">
              <a16:creationId xmlns:a16="http://schemas.microsoft.com/office/drawing/2014/main" id="{C9CD2290-5E52-4702-A015-61365EDD7D7C}"/>
            </a:ext>
          </a:extLst>
        </xdr:cNvPr>
        <xdr:cNvCxnSpPr/>
      </xdr:nvCxnSpPr>
      <xdr:spPr>
        <a:xfrm>
          <a:off x="752361" y="1473209"/>
          <a:ext cx="3408" cy="127888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184616</xdr:colOff>
      <xdr:row>4</xdr:row>
      <xdr:rowOff>162496</xdr:rowOff>
    </xdr:from>
    <xdr:to>
      <xdr:col>16</xdr:col>
      <xdr:colOff>53237</xdr:colOff>
      <xdr:row>11</xdr:row>
      <xdr:rowOff>132629</xdr:rowOff>
    </xdr:to>
    <xdr:pic>
      <xdr:nvPicPr>
        <xdr:cNvPr id="100" name="図 99">
          <a:extLst>
            <a:ext uri="{FF2B5EF4-FFF2-40B4-BE49-F238E27FC236}">
              <a16:creationId xmlns:a16="http://schemas.microsoft.com/office/drawing/2014/main" id="{968AC598-394E-210D-3EBA-CFA9DB76C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229764" y="1606983"/>
          <a:ext cx="1684169" cy="1593524"/>
        </a:xfrm>
        <a:prstGeom prst="rect">
          <a:avLst/>
        </a:prstGeom>
      </xdr:spPr>
    </xdr:pic>
    <xdr:clientData/>
  </xdr:twoCellAnchor>
  <xdr:twoCellAnchor>
    <xdr:from>
      <xdr:col>9</xdr:col>
      <xdr:colOff>257627</xdr:colOff>
      <xdr:row>5</xdr:row>
      <xdr:rowOff>25017</xdr:rowOff>
    </xdr:from>
    <xdr:to>
      <xdr:col>9</xdr:col>
      <xdr:colOff>341082</xdr:colOff>
      <xdr:row>5</xdr:row>
      <xdr:rowOff>210075</xdr:rowOff>
    </xdr:to>
    <xdr:sp macro="" textlink="">
      <xdr:nvSpPr>
        <xdr:cNvPr id="101" name="下矢印 95">
          <a:extLst>
            <a:ext uri="{FF2B5EF4-FFF2-40B4-BE49-F238E27FC236}">
              <a16:creationId xmlns:a16="http://schemas.microsoft.com/office/drawing/2014/main" id="{313B1FEC-DF4D-46EA-833D-387023FAC44E}"/>
            </a:ext>
          </a:extLst>
        </xdr:cNvPr>
        <xdr:cNvSpPr/>
      </xdr:nvSpPr>
      <xdr:spPr>
        <a:xfrm rot="10800000">
          <a:off x="5711943" y="1472817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198727</xdr:colOff>
      <xdr:row>9</xdr:row>
      <xdr:rowOff>32157</xdr:rowOff>
    </xdr:from>
    <xdr:to>
      <xdr:col>9</xdr:col>
      <xdr:colOff>363486</xdr:colOff>
      <xdr:row>9</xdr:row>
      <xdr:rowOff>196255</xdr:rowOff>
    </xdr:to>
    <xdr:sp macro="" textlink="">
      <xdr:nvSpPr>
        <xdr:cNvPr id="102" name="曲折矢印 213">
          <a:extLst>
            <a:ext uri="{FF2B5EF4-FFF2-40B4-BE49-F238E27FC236}">
              <a16:creationId xmlns:a16="http://schemas.microsoft.com/office/drawing/2014/main" id="{67E42EDD-54C6-43B5-A671-0EA3BC58FCA3}"/>
            </a:ext>
          </a:extLst>
        </xdr:cNvPr>
        <xdr:cNvSpPr/>
      </xdr:nvSpPr>
      <xdr:spPr>
        <a:xfrm flipH="1">
          <a:off x="5665249" y="10123687"/>
          <a:ext cx="164759" cy="16409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222442</xdr:colOff>
      <xdr:row>10</xdr:row>
      <xdr:rowOff>34231</xdr:rowOff>
    </xdr:from>
    <xdr:to>
      <xdr:col>9</xdr:col>
      <xdr:colOff>390688</xdr:colOff>
      <xdr:row>10</xdr:row>
      <xdr:rowOff>214312</xdr:rowOff>
    </xdr:to>
    <xdr:sp macro="" textlink="">
      <xdr:nvSpPr>
        <xdr:cNvPr id="103" name="曲折矢印 218">
          <a:extLst>
            <a:ext uri="{FF2B5EF4-FFF2-40B4-BE49-F238E27FC236}">
              <a16:creationId xmlns:a16="http://schemas.microsoft.com/office/drawing/2014/main" id="{E0DE7286-1909-494B-A0A6-93973A855687}"/>
            </a:ext>
          </a:extLst>
        </xdr:cNvPr>
        <xdr:cNvSpPr/>
      </xdr:nvSpPr>
      <xdr:spPr>
        <a:xfrm>
          <a:off x="6298564" y="9893848"/>
          <a:ext cx="168246" cy="180081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270879</xdr:colOff>
      <xdr:row>11</xdr:row>
      <xdr:rowOff>369574</xdr:rowOff>
    </xdr:from>
    <xdr:to>
      <xdr:col>9</xdr:col>
      <xdr:colOff>354334</xdr:colOff>
      <xdr:row>11</xdr:row>
      <xdr:rowOff>554632</xdr:rowOff>
    </xdr:to>
    <xdr:sp macro="" textlink="">
      <xdr:nvSpPr>
        <xdr:cNvPr id="224" name="下矢印 95">
          <a:extLst>
            <a:ext uri="{FF2B5EF4-FFF2-40B4-BE49-F238E27FC236}">
              <a16:creationId xmlns:a16="http://schemas.microsoft.com/office/drawing/2014/main" id="{D6184FE7-1F04-B6BB-3669-6573A7DD27C5}"/>
            </a:ext>
          </a:extLst>
        </xdr:cNvPr>
        <xdr:cNvSpPr/>
      </xdr:nvSpPr>
      <xdr:spPr>
        <a:xfrm rot="10800000">
          <a:off x="6347001" y="2741713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222442</xdr:colOff>
      <xdr:row>12</xdr:row>
      <xdr:rowOff>34231</xdr:rowOff>
    </xdr:from>
    <xdr:to>
      <xdr:col>9</xdr:col>
      <xdr:colOff>390688</xdr:colOff>
      <xdr:row>12</xdr:row>
      <xdr:rowOff>214312</xdr:rowOff>
    </xdr:to>
    <xdr:sp macro="" textlink="">
      <xdr:nvSpPr>
        <xdr:cNvPr id="10" name="曲折矢印 218">
          <a:extLst>
            <a:ext uri="{FF2B5EF4-FFF2-40B4-BE49-F238E27FC236}">
              <a16:creationId xmlns:a16="http://schemas.microsoft.com/office/drawing/2014/main" id="{5C158415-CD38-42B7-A6BB-F8D760EE888C}"/>
            </a:ext>
          </a:extLst>
        </xdr:cNvPr>
        <xdr:cNvSpPr/>
      </xdr:nvSpPr>
      <xdr:spPr>
        <a:xfrm>
          <a:off x="6298564" y="2174457"/>
          <a:ext cx="168246" cy="180081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222442</xdr:colOff>
      <xdr:row>14</xdr:row>
      <xdr:rowOff>34231</xdr:rowOff>
    </xdr:from>
    <xdr:to>
      <xdr:col>9</xdr:col>
      <xdr:colOff>390688</xdr:colOff>
      <xdr:row>14</xdr:row>
      <xdr:rowOff>214312</xdr:rowOff>
    </xdr:to>
    <xdr:sp macro="" textlink="">
      <xdr:nvSpPr>
        <xdr:cNvPr id="17" name="曲折矢印 218">
          <a:extLst>
            <a:ext uri="{FF2B5EF4-FFF2-40B4-BE49-F238E27FC236}">
              <a16:creationId xmlns:a16="http://schemas.microsoft.com/office/drawing/2014/main" id="{D168FD5D-8471-4D1B-AEF4-AB7A24A1AA1D}"/>
            </a:ext>
          </a:extLst>
        </xdr:cNvPr>
        <xdr:cNvSpPr/>
      </xdr:nvSpPr>
      <xdr:spPr>
        <a:xfrm>
          <a:off x="6298564" y="3009344"/>
          <a:ext cx="168246" cy="180081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198727</xdr:colOff>
      <xdr:row>13</xdr:row>
      <xdr:rowOff>32157</xdr:rowOff>
    </xdr:from>
    <xdr:to>
      <xdr:col>9</xdr:col>
      <xdr:colOff>363486</xdr:colOff>
      <xdr:row>13</xdr:row>
      <xdr:rowOff>196255</xdr:rowOff>
    </xdr:to>
    <xdr:sp macro="" textlink="">
      <xdr:nvSpPr>
        <xdr:cNvPr id="22" name="曲折矢印 213">
          <a:extLst>
            <a:ext uri="{FF2B5EF4-FFF2-40B4-BE49-F238E27FC236}">
              <a16:creationId xmlns:a16="http://schemas.microsoft.com/office/drawing/2014/main" id="{9433F8DF-0D61-4AB7-94F1-6D099DBDD78E}"/>
            </a:ext>
          </a:extLst>
        </xdr:cNvPr>
        <xdr:cNvSpPr/>
      </xdr:nvSpPr>
      <xdr:spPr>
        <a:xfrm flipH="1">
          <a:off x="6274849" y="1940470"/>
          <a:ext cx="164759" cy="16409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222442</xdr:colOff>
      <xdr:row>15</xdr:row>
      <xdr:rowOff>34231</xdr:rowOff>
    </xdr:from>
    <xdr:to>
      <xdr:col>9</xdr:col>
      <xdr:colOff>390688</xdr:colOff>
      <xdr:row>15</xdr:row>
      <xdr:rowOff>214312</xdr:rowOff>
    </xdr:to>
    <xdr:sp macro="" textlink="">
      <xdr:nvSpPr>
        <xdr:cNvPr id="23" name="曲折矢印 218">
          <a:extLst>
            <a:ext uri="{FF2B5EF4-FFF2-40B4-BE49-F238E27FC236}">
              <a16:creationId xmlns:a16="http://schemas.microsoft.com/office/drawing/2014/main" id="{C11F1AB2-4360-46D9-B606-CBD32290151A}"/>
            </a:ext>
          </a:extLst>
        </xdr:cNvPr>
        <xdr:cNvSpPr/>
      </xdr:nvSpPr>
      <xdr:spPr>
        <a:xfrm>
          <a:off x="6298564" y="3473170"/>
          <a:ext cx="168246" cy="180081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222442</xdr:colOff>
      <xdr:row>16</xdr:row>
      <xdr:rowOff>34231</xdr:rowOff>
    </xdr:from>
    <xdr:to>
      <xdr:col>9</xdr:col>
      <xdr:colOff>390688</xdr:colOff>
      <xdr:row>16</xdr:row>
      <xdr:rowOff>214312</xdr:rowOff>
    </xdr:to>
    <xdr:sp macro="" textlink="">
      <xdr:nvSpPr>
        <xdr:cNvPr id="24" name="曲折矢印 218">
          <a:extLst>
            <a:ext uri="{FF2B5EF4-FFF2-40B4-BE49-F238E27FC236}">
              <a16:creationId xmlns:a16="http://schemas.microsoft.com/office/drawing/2014/main" id="{7F1F1543-4C3C-4AFD-B5D7-C9D58C3CF156}"/>
            </a:ext>
          </a:extLst>
        </xdr:cNvPr>
        <xdr:cNvSpPr/>
      </xdr:nvSpPr>
      <xdr:spPr>
        <a:xfrm>
          <a:off x="6298564" y="3705083"/>
          <a:ext cx="168246" cy="180081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257627</xdr:colOff>
      <xdr:row>17</xdr:row>
      <xdr:rowOff>25017</xdr:rowOff>
    </xdr:from>
    <xdr:to>
      <xdr:col>9</xdr:col>
      <xdr:colOff>341082</xdr:colOff>
      <xdr:row>17</xdr:row>
      <xdr:rowOff>210075</xdr:rowOff>
    </xdr:to>
    <xdr:sp macro="" textlink="">
      <xdr:nvSpPr>
        <xdr:cNvPr id="25" name="下矢印 95">
          <a:extLst>
            <a:ext uri="{FF2B5EF4-FFF2-40B4-BE49-F238E27FC236}">
              <a16:creationId xmlns:a16="http://schemas.microsoft.com/office/drawing/2014/main" id="{A2B1547F-B182-4688-B50C-84DD49A5C719}"/>
            </a:ext>
          </a:extLst>
        </xdr:cNvPr>
        <xdr:cNvSpPr/>
      </xdr:nvSpPr>
      <xdr:spPr>
        <a:xfrm rot="10800000">
          <a:off x="6333749" y="1701417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198727</xdr:colOff>
      <xdr:row>18</xdr:row>
      <xdr:rowOff>32157</xdr:rowOff>
    </xdr:from>
    <xdr:to>
      <xdr:col>9</xdr:col>
      <xdr:colOff>363486</xdr:colOff>
      <xdr:row>18</xdr:row>
      <xdr:rowOff>196255</xdr:rowOff>
    </xdr:to>
    <xdr:sp macro="" textlink="">
      <xdr:nvSpPr>
        <xdr:cNvPr id="26" name="曲折矢印 213">
          <a:extLst>
            <a:ext uri="{FF2B5EF4-FFF2-40B4-BE49-F238E27FC236}">
              <a16:creationId xmlns:a16="http://schemas.microsoft.com/office/drawing/2014/main" id="{F9CC76C4-D0DC-4B37-876E-249BC9FD20F2}"/>
            </a:ext>
          </a:extLst>
        </xdr:cNvPr>
        <xdr:cNvSpPr/>
      </xdr:nvSpPr>
      <xdr:spPr>
        <a:xfrm flipH="1">
          <a:off x="6274849" y="3239183"/>
          <a:ext cx="164759" cy="16409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198727</xdr:colOff>
      <xdr:row>19</xdr:row>
      <xdr:rowOff>32157</xdr:rowOff>
    </xdr:from>
    <xdr:to>
      <xdr:col>9</xdr:col>
      <xdr:colOff>363486</xdr:colOff>
      <xdr:row>19</xdr:row>
      <xdr:rowOff>196255</xdr:rowOff>
    </xdr:to>
    <xdr:sp macro="" textlink="">
      <xdr:nvSpPr>
        <xdr:cNvPr id="27" name="曲折矢印 213">
          <a:extLst>
            <a:ext uri="{FF2B5EF4-FFF2-40B4-BE49-F238E27FC236}">
              <a16:creationId xmlns:a16="http://schemas.microsoft.com/office/drawing/2014/main" id="{E806181C-633A-448B-B830-697DBC91C273}"/>
            </a:ext>
          </a:extLst>
        </xdr:cNvPr>
        <xdr:cNvSpPr/>
      </xdr:nvSpPr>
      <xdr:spPr>
        <a:xfrm flipH="1">
          <a:off x="6274849" y="4398748"/>
          <a:ext cx="164759" cy="16409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222442</xdr:colOff>
      <xdr:row>20</xdr:row>
      <xdr:rowOff>34231</xdr:rowOff>
    </xdr:from>
    <xdr:to>
      <xdr:col>9</xdr:col>
      <xdr:colOff>390688</xdr:colOff>
      <xdr:row>20</xdr:row>
      <xdr:rowOff>214312</xdr:rowOff>
    </xdr:to>
    <xdr:sp macro="" textlink="">
      <xdr:nvSpPr>
        <xdr:cNvPr id="29" name="曲折矢印 218">
          <a:extLst>
            <a:ext uri="{FF2B5EF4-FFF2-40B4-BE49-F238E27FC236}">
              <a16:creationId xmlns:a16="http://schemas.microsoft.com/office/drawing/2014/main" id="{8DB574F4-C70B-481C-BDBD-50F7606A8D94}"/>
            </a:ext>
          </a:extLst>
        </xdr:cNvPr>
        <xdr:cNvSpPr/>
      </xdr:nvSpPr>
      <xdr:spPr>
        <a:xfrm>
          <a:off x="6298564" y="3936996"/>
          <a:ext cx="168246" cy="180081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86179</xdr:colOff>
      <xdr:row>21</xdr:row>
      <xdr:rowOff>51653</xdr:rowOff>
    </xdr:from>
    <xdr:to>
      <xdr:col>1</xdr:col>
      <xdr:colOff>192157</xdr:colOff>
      <xdr:row>21</xdr:row>
      <xdr:rowOff>192158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02D34CBF-5025-4571-8576-AD1C02B8BF3C}"/>
            </a:ext>
          </a:extLst>
        </xdr:cNvPr>
        <xdr:cNvGrpSpPr/>
      </xdr:nvGrpSpPr>
      <xdr:grpSpPr>
        <a:xfrm>
          <a:off x="695779" y="5809723"/>
          <a:ext cx="105978" cy="140505"/>
          <a:chOff x="13403790" y="2559538"/>
          <a:chExt cx="654133" cy="967154"/>
        </a:xfrm>
      </xdr:grpSpPr>
      <xdr:sp macro="" textlink="">
        <xdr:nvSpPr>
          <xdr:cNvPr id="31" name="曲折矢印 115">
            <a:extLst>
              <a:ext uri="{FF2B5EF4-FFF2-40B4-BE49-F238E27FC236}">
                <a16:creationId xmlns:a16="http://schemas.microsoft.com/office/drawing/2014/main" id="{47AF7FFC-CF4F-2B05-A55B-C460CD004E2A}"/>
              </a:ext>
            </a:extLst>
          </xdr:cNvPr>
          <xdr:cNvSpPr/>
        </xdr:nvSpPr>
        <xdr:spPr>
          <a:xfrm rot="16200000">
            <a:off x="13452223" y="2534700"/>
            <a:ext cx="557267" cy="654133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225" name="直線コネクタ 224">
            <a:extLst>
              <a:ext uri="{FF2B5EF4-FFF2-40B4-BE49-F238E27FC236}">
                <a16:creationId xmlns:a16="http://schemas.microsoft.com/office/drawing/2014/main" id="{80E3BB2A-40BF-FE10-595C-50CB0F0AFDF8}"/>
              </a:ext>
            </a:extLst>
          </xdr:cNvPr>
          <xdr:cNvCxnSpPr/>
        </xdr:nvCxnSpPr>
        <xdr:spPr>
          <a:xfrm flipH="1">
            <a:off x="14048154" y="3126154"/>
            <a:ext cx="2" cy="400538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27" name="直線コネクタ 226">
            <a:extLst>
              <a:ext uri="{FF2B5EF4-FFF2-40B4-BE49-F238E27FC236}">
                <a16:creationId xmlns:a16="http://schemas.microsoft.com/office/drawing/2014/main" id="{35F8171A-26B3-7EB6-3C67-F2D05459A9F7}"/>
              </a:ext>
            </a:extLst>
          </xdr:cNvPr>
          <xdr:cNvCxnSpPr/>
        </xdr:nvCxnSpPr>
        <xdr:spPr>
          <a:xfrm flipH="1">
            <a:off x="14043271" y="2559538"/>
            <a:ext cx="4883" cy="527539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152440</xdr:colOff>
      <xdr:row>21</xdr:row>
      <xdr:rowOff>18522</xdr:rowOff>
    </xdr:from>
    <xdr:to>
      <xdr:col>9</xdr:col>
      <xdr:colOff>278296</xdr:colOff>
      <xdr:row>21</xdr:row>
      <xdr:rowOff>185531</xdr:rowOff>
    </xdr:to>
    <xdr:grpSp>
      <xdr:nvGrpSpPr>
        <xdr:cNvPr id="228" name="グループ化 227">
          <a:extLst>
            <a:ext uri="{FF2B5EF4-FFF2-40B4-BE49-F238E27FC236}">
              <a16:creationId xmlns:a16="http://schemas.microsoft.com/office/drawing/2014/main" id="{62E3C939-7505-46D8-A30E-5306C1AF751B}"/>
            </a:ext>
          </a:extLst>
        </xdr:cNvPr>
        <xdr:cNvGrpSpPr/>
      </xdr:nvGrpSpPr>
      <xdr:grpSpPr>
        <a:xfrm>
          <a:off x="6228562" y="5776592"/>
          <a:ext cx="125856" cy="167009"/>
          <a:chOff x="13403790" y="2559538"/>
          <a:chExt cx="654133" cy="967154"/>
        </a:xfrm>
      </xdr:grpSpPr>
      <xdr:sp macro="" textlink="">
        <xdr:nvSpPr>
          <xdr:cNvPr id="233" name="曲折矢印 115">
            <a:extLst>
              <a:ext uri="{FF2B5EF4-FFF2-40B4-BE49-F238E27FC236}">
                <a16:creationId xmlns:a16="http://schemas.microsoft.com/office/drawing/2014/main" id="{25EDBC2A-E80A-B2B5-E560-1708031949DC}"/>
              </a:ext>
            </a:extLst>
          </xdr:cNvPr>
          <xdr:cNvSpPr/>
        </xdr:nvSpPr>
        <xdr:spPr>
          <a:xfrm rot="16200000">
            <a:off x="13452223" y="2534700"/>
            <a:ext cx="557267" cy="654133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234" name="直線コネクタ 233">
            <a:extLst>
              <a:ext uri="{FF2B5EF4-FFF2-40B4-BE49-F238E27FC236}">
                <a16:creationId xmlns:a16="http://schemas.microsoft.com/office/drawing/2014/main" id="{B96E05B4-322A-A36F-34FD-518E67C9B139}"/>
              </a:ext>
            </a:extLst>
          </xdr:cNvPr>
          <xdr:cNvCxnSpPr/>
        </xdr:nvCxnSpPr>
        <xdr:spPr>
          <a:xfrm flipH="1">
            <a:off x="14048154" y="3126154"/>
            <a:ext cx="2" cy="400538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36" name="直線コネクタ 235">
            <a:extLst>
              <a:ext uri="{FF2B5EF4-FFF2-40B4-BE49-F238E27FC236}">
                <a16:creationId xmlns:a16="http://schemas.microsoft.com/office/drawing/2014/main" id="{B2462AF4-044E-4E5F-AE87-016B7BFDEF24}"/>
              </a:ext>
            </a:extLst>
          </xdr:cNvPr>
          <xdr:cNvCxnSpPr/>
        </xdr:nvCxnSpPr>
        <xdr:spPr>
          <a:xfrm flipH="1">
            <a:off x="14043271" y="2559538"/>
            <a:ext cx="4883" cy="527539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257627</xdr:colOff>
      <xdr:row>22</xdr:row>
      <xdr:rowOff>25017</xdr:rowOff>
    </xdr:from>
    <xdr:to>
      <xdr:col>9</xdr:col>
      <xdr:colOff>341082</xdr:colOff>
      <xdr:row>22</xdr:row>
      <xdr:rowOff>210075</xdr:rowOff>
    </xdr:to>
    <xdr:sp macro="" textlink="">
      <xdr:nvSpPr>
        <xdr:cNvPr id="237" name="下矢印 95">
          <a:extLst>
            <a:ext uri="{FF2B5EF4-FFF2-40B4-BE49-F238E27FC236}">
              <a16:creationId xmlns:a16="http://schemas.microsoft.com/office/drawing/2014/main" id="{4BDA4604-4C84-4595-AE71-6F95E79736DD}"/>
            </a:ext>
          </a:extLst>
        </xdr:cNvPr>
        <xdr:cNvSpPr/>
      </xdr:nvSpPr>
      <xdr:spPr>
        <a:xfrm rot="10800000">
          <a:off x="6333749" y="4159695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222442</xdr:colOff>
      <xdr:row>23</xdr:row>
      <xdr:rowOff>34231</xdr:rowOff>
    </xdr:from>
    <xdr:to>
      <xdr:col>9</xdr:col>
      <xdr:colOff>390688</xdr:colOff>
      <xdr:row>23</xdr:row>
      <xdr:rowOff>214312</xdr:rowOff>
    </xdr:to>
    <xdr:sp macro="" textlink="">
      <xdr:nvSpPr>
        <xdr:cNvPr id="239" name="曲折矢印 218">
          <a:extLst>
            <a:ext uri="{FF2B5EF4-FFF2-40B4-BE49-F238E27FC236}">
              <a16:creationId xmlns:a16="http://schemas.microsoft.com/office/drawing/2014/main" id="{45548E98-4623-441A-A69F-939492490FB1}"/>
            </a:ext>
          </a:extLst>
        </xdr:cNvPr>
        <xdr:cNvSpPr/>
      </xdr:nvSpPr>
      <xdr:spPr>
        <a:xfrm>
          <a:off x="6298564" y="4864648"/>
          <a:ext cx="168246" cy="180081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222442</xdr:colOff>
      <xdr:row>24</xdr:row>
      <xdr:rowOff>34231</xdr:rowOff>
    </xdr:from>
    <xdr:to>
      <xdr:col>9</xdr:col>
      <xdr:colOff>390688</xdr:colOff>
      <xdr:row>24</xdr:row>
      <xdr:rowOff>214312</xdr:rowOff>
    </xdr:to>
    <xdr:sp macro="" textlink="">
      <xdr:nvSpPr>
        <xdr:cNvPr id="240" name="曲折矢印 218">
          <a:extLst>
            <a:ext uri="{FF2B5EF4-FFF2-40B4-BE49-F238E27FC236}">
              <a16:creationId xmlns:a16="http://schemas.microsoft.com/office/drawing/2014/main" id="{D9E31FF8-702F-4B4D-8C83-8DAA21B19B87}"/>
            </a:ext>
          </a:extLst>
        </xdr:cNvPr>
        <xdr:cNvSpPr/>
      </xdr:nvSpPr>
      <xdr:spPr>
        <a:xfrm>
          <a:off x="6298564" y="5560388"/>
          <a:ext cx="168246" cy="180081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198727</xdr:colOff>
      <xdr:row>25</xdr:row>
      <xdr:rowOff>32157</xdr:rowOff>
    </xdr:from>
    <xdr:to>
      <xdr:col>9</xdr:col>
      <xdr:colOff>363486</xdr:colOff>
      <xdr:row>25</xdr:row>
      <xdr:rowOff>196255</xdr:rowOff>
    </xdr:to>
    <xdr:sp macro="" textlink="">
      <xdr:nvSpPr>
        <xdr:cNvPr id="241" name="曲折矢印 213">
          <a:extLst>
            <a:ext uri="{FF2B5EF4-FFF2-40B4-BE49-F238E27FC236}">
              <a16:creationId xmlns:a16="http://schemas.microsoft.com/office/drawing/2014/main" id="{DEBB79E0-E4F0-428E-8EDE-FFBFA82C99D7}"/>
            </a:ext>
          </a:extLst>
        </xdr:cNvPr>
        <xdr:cNvSpPr/>
      </xdr:nvSpPr>
      <xdr:spPr>
        <a:xfrm flipH="1">
          <a:off x="6274849" y="4630661"/>
          <a:ext cx="164759" cy="16409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198727</xdr:colOff>
      <xdr:row>26</xdr:row>
      <xdr:rowOff>32157</xdr:rowOff>
    </xdr:from>
    <xdr:to>
      <xdr:col>9</xdr:col>
      <xdr:colOff>363486</xdr:colOff>
      <xdr:row>26</xdr:row>
      <xdr:rowOff>196255</xdr:rowOff>
    </xdr:to>
    <xdr:sp macro="" textlink="">
      <xdr:nvSpPr>
        <xdr:cNvPr id="242" name="曲折矢印 213">
          <a:extLst>
            <a:ext uri="{FF2B5EF4-FFF2-40B4-BE49-F238E27FC236}">
              <a16:creationId xmlns:a16="http://schemas.microsoft.com/office/drawing/2014/main" id="{17D863A7-AFBF-4A36-AE1F-40B52E15BA55}"/>
            </a:ext>
          </a:extLst>
        </xdr:cNvPr>
        <xdr:cNvSpPr/>
      </xdr:nvSpPr>
      <xdr:spPr>
        <a:xfrm flipH="1">
          <a:off x="6274849" y="6022140"/>
          <a:ext cx="164759" cy="16409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198727</xdr:colOff>
      <xdr:row>27</xdr:row>
      <xdr:rowOff>32157</xdr:rowOff>
    </xdr:from>
    <xdr:to>
      <xdr:col>9</xdr:col>
      <xdr:colOff>363486</xdr:colOff>
      <xdr:row>27</xdr:row>
      <xdr:rowOff>196255</xdr:rowOff>
    </xdr:to>
    <xdr:sp macro="" textlink="">
      <xdr:nvSpPr>
        <xdr:cNvPr id="255" name="曲折矢印 213">
          <a:extLst>
            <a:ext uri="{FF2B5EF4-FFF2-40B4-BE49-F238E27FC236}">
              <a16:creationId xmlns:a16="http://schemas.microsoft.com/office/drawing/2014/main" id="{AF279DC2-CABC-4BB2-A8E3-76990B95B4A3}"/>
            </a:ext>
          </a:extLst>
        </xdr:cNvPr>
        <xdr:cNvSpPr/>
      </xdr:nvSpPr>
      <xdr:spPr>
        <a:xfrm flipH="1">
          <a:off x="6274849" y="6254053"/>
          <a:ext cx="164759" cy="16409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257627</xdr:colOff>
      <xdr:row>28</xdr:row>
      <xdr:rowOff>25017</xdr:rowOff>
    </xdr:from>
    <xdr:to>
      <xdr:col>9</xdr:col>
      <xdr:colOff>341082</xdr:colOff>
      <xdr:row>28</xdr:row>
      <xdr:rowOff>210075</xdr:rowOff>
    </xdr:to>
    <xdr:sp macro="" textlink="">
      <xdr:nvSpPr>
        <xdr:cNvPr id="256" name="下矢印 95">
          <a:extLst>
            <a:ext uri="{FF2B5EF4-FFF2-40B4-BE49-F238E27FC236}">
              <a16:creationId xmlns:a16="http://schemas.microsoft.com/office/drawing/2014/main" id="{9681DBD4-5C88-4A0A-8829-EF789ACF813A}"/>
            </a:ext>
          </a:extLst>
        </xdr:cNvPr>
        <xdr:cNvSpPr/>
      </xdr:nvSpPr>
      <xdr:spPr>
        <a:xfrm rot="10800000">
          <a:off x="6333749" y="5319260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251176</xdr:colOff>
      <xdr:row>29</xdr:row>
      <xdr:rowOff>15554</xdr:rowOff>
    </xdr:from>
    <xdr:to>
      <xdr:col>9</xdr:col>
      <xdr:colOff>330150</xdr:colOff>
      <xdr:row>29</xdr:row>
      <xdr:rowOff>221256</xdr:rowOff>
    </xdr:to>
    <xdr:sp macro="" textlink="">
      <xdr:nvSpPr>
        <xdr:cNvPr id="261" name="下矢印 152">
          <a:extLst>
            <a:ext uri="{FF2B5EF4-FFF2-40B4-BE49-F238E27FC236}">
              <a16:creationId xmlns:a16="http://schemas.microsoft.com/office/drawing/2014/main" id="{CA1EF104-267B-4ADF-8BD8-1C33394E7616}"/>
            </a:ext>
          </a:extLst>
        </xdr:cNvPr>
        <xdr:cNvSpPr/>
      </xdr:nvSpPr>
      <xdr:spPr>
        <a:xfrm rot="8316506">
          <a:off x="6327298" y="20225119"/>
          <a:ext cx="78974" cy="205702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257627</xdr:colOff>
      <xdr:row>30</xdr:row>
      <xdr:rowOff>25017</xdr:rowOff>
    </xdr:from>
    <xdr:to>
      <xdr:col>9</xdr:col>
      <xdr:colOff>341082</xdr:colOff>
      <xdr:row>30</xdr:row>
      <xdr:rowOff>210075</xdr:rowOff>
    </xdr:to>
    <xdr:sp macro="" textlink="">
      <xdr:nvSpPr>
        <xdr:cNvPr id="262" name="下矢印 95">
          <a:extLst>
            <a:ext uri="{FF2B5EF4-FFF2-40B4-BE49-F238E27FC236}">
              <a16:creationId xmlns:a16="http://schemas.microsoft.com/office/drawing/2014/main" id="{231C6A6E-32D7-4965-AB17-95FE61ADD7A4}"/>
            </a:ext>
          </a:extLst>
        </xdr:cNvPr>
        <xdr:cNvSpPr/>
      </xdr:nvSpPr>
      <xdr:spPr>
        <a:xfrm rot="10800000">
          <a:off x="6333749" y="5319260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198727</xdr:colOff>
      <xdr:row>31</xdr:row>
      <xdr:rowOff>32157</xdr:rowOff>
    </xdr:from>
    <xdr:to>
      <xdr:col>9</xdr:col>
      <xdr:colOff>363486</xdr:colOff>
      <xdr:row>31</xdr:row>
      <xdr:rowOff>196255</xdr:rowOff>
    </xdr:to>
    <xdr:sp macro="" textlink="">
      <xdr:nvSpPr>
        <xdr:cNvPr id="266" name="曲折矢印 213">
          <a:extLst>
            <a:ext uri="{FF2B5EF4-FFF2-40B4-BE49-F238E27FC236}">
              <a16:creationId xmlns:a16="http://schemas.microsoft.com/office/drawing/2014/main" id="{FFDB4D6A-0CD9-4C42-BB5B-BFC83231B10E}"/>
            </a:ext>
          </a:extLst>
        </xdr:cNvPr>
        <xdr:cNvSpPr/>
      </xdr:nvSpPr>
      <xdr:spPr>
        <a:xfrm flipH="1">
          <a:off x="6274849" y="6485966"/>
          <a:ext cx="164759" cy="16409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222442</xdr:colOff>
      <xdr:row>32</xdr:row>
      <xdr:rowOff>34231</xdr:rowOff>
    </xdr:from>
    <xdr:to>
      <xdr:col>9</xdr:col>
      <xdr:colOff>390688</xdr:colOff>
      <xdr:row>32</xdr:row>
      <xdr:rowOff>214312</xdr:rowOff>
    </xdr:to>
    <xdr:sp macro="" textlink="">
      <xdr:nvSpPr>
        <xdr:cNvPr id="267" name="曲折矢印 218">
          <a:extLst>
            <a:ext uri="{FF2B5EF4-FFF2-40B4-BE49-F238E27FC236}">
              <a16:creationId xmlns:a16="http://schemas.microsoft.com/office/drawing/2014/main" id="{BEBB78B3-27CF-48EC-955B-08FC6D97D1C2}"/>
            </a:ext>
          </a:extLst>
        </xdr:cNvPr>
        <xdr:cNvSpPr/>
      </xdr:nvSpPr>
      <xdr:spPr>
        <a:xfrm>
          <a:off x="6298564" y="5792301"/>
          <a:ext cx="168246" cy="180081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257627</xdr:colOff>
      <xdr:row>33</xdr:row>
      <xdr:rowOff>25017</xdr:rowOff>
    </xdr:from>
    <xdr:to>
      <xdr:col>9</xdr:col>
      <xdr:colOff>341082</xdr:colOff>
      <xdr:row>33</xdr:row>
      <xdr:rowOff>210075</xdr:rowOff>
    </xdr:to>
    <xdr:sp macro="" textlink="">
      <xdr:nvSpPr>
        <xdr:cNvPr id="268" name="下矢印 95">
          <a:extLst>
            <a:ext uri="{FF2B5EF4-FFF2-40B4-BE49-F238E27FC236}">
              <a16:creationId xmlns:a16="http://schemas.microsoft.com/office/drawing/2014/main" id="{7E036C00-AC09-4937-9314-D16AB7E3E00D}"/>
            </a:ext>
          </a:extLst>
        </xdr:cNvPr>
        <xdr:cNvSpPr/>
      </xdr:nvSpPr>
      <xdr:spPr>
        <a:xfrm rot="10800000">
          <a:off x="6333749" y="6710739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257627</xdr:colOff>
      <xdr:row>34</xdr:row>
      <xdr:rowOff>25017</xdr:rowOff>
    </xdr:from>
    <xdr:to>
      <xdr:col>9</xdr:col>
      <xdr:colOff>341082</xdr:colOff>
      <xdr:row>34</xdr:row>
      <xdr:rowOff>210075</xdr:rowOff>
    </xdr:to>
    <xdr:sp macro="" textlink="">
      <xdr:nvSpPr>
        <xdr:cNvPr id="269" name="下矢印 95">
          <a:extLst>
            <a:ext uri="{FF2B5EF4-FFF2-40B4-BE49-F238E27FC236}">
              <a16:creationId xmlns:a16="http://schemas.microsoft.com/office/drawing/2014/main" id="{2CAB7049-D25C-41E1-95F1-D120B5DF0CCC}"/>
            </a:ext>
          </a:extLst>
        </xdr:cNvPr>
        <xdr:cNvSpPr/>
      </xdr:nvSpPr>
      <xdr:spPr>
        <a:xfrm rot="10800000">
          <a:off x="6333749" y="7870304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100011</xdr:colOff>
      <xdr:row>34</xdr:row>
      <xdr:rowOff>25676</xdr:rowOff>
    </xdr:from>
    <xdr:to>
      <xdr:col>1</xdr:col>
      <xdr:colOff>209550</xdr:colOff>
      <xdr:row>34</xdr:row>
      <xdr:rowOff>168550</xdr:rowOff>
    </xdr:to>
    <xdr:cxnSp macro="">
      <xdr:nvCxnSpPr>
        <xdr:cNvPr id="270" name="直線コネクタ 269">
          <a:extLst>
            <a:ext uri="{FF2B5EF4-FFF2-40B4-BE49-F238E27FC236}">
              <a16:creationId xmlns:a16="http://schemas.microsoft.com/office/drawing/2014/main" id="{DE2A2823-19E8-44E2-9174-8C03A8EDDAB0}"/>
            </a:ext>
          </a:extLst>
        </xdr:cNvPr>
        <xdr:cNvCxnSpPr/>
      </xdr:nvCxnSpPr>
      <xdr:spPr>
        <a:xfrm flipH="1">
          <a:off x="709611" y="39146756"/>
          <a:ext cx="109539" cy="142874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222442</xdr:colOff>
      <xdr:row>35</xdr:row>
      <xdr:rowOff>34231</xdr:rowOff>
    </xdr:from>
    <xdr:to>
      <xdr:col>9</xdr:col>
      <xdr:colOff>390688</xdr:colOff>
      <xdr:row>35</xdr:row>
      <xdr:rowOff>214312</xdr:rowOff>
    </xdr:to>
    <xdr:sp macro="" textlink="">
      <xdr:nvSpPr>
        <xdr:cNvPr id="272" name="曲折矢印 218">
          <a:extLst>
            <a:ext uri="{FF2B5EF4-FFF2-40B4-BE49-F238E27FC236}">
              <a16:creationId xmlns:a16="http://schemas.microsoft.com/office/drawing/2014/main" id="{21D7523E-6B58-4F35-AA58-093B95C6B3A4}"/>
            </a:ext>
          </a:extLst>
        </xdr:cNvPr>
        <xdr:cNvSpPr/>
      </xdr:nvSpPr>
      <xdr:spPr>
        <a:xfrm>
          <a:off x="6298564" y="7647605"/>
          <a:ext cx="168246" cy="180081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198727</xdr:colOff>
      <xdr:row>36</xdr:row>
      <xdr:rowOff>32157</xdr:rowOff>
    </xdr:from>
    <xdr:to>
      <xdr:col>9</xdr:col>
      <xdr:colOff>363486</xdr:colOff>
      <xdr:row>36</xdr:row>
      <xdr:rowOff>196255</xdr:rowOff>
    </xdr:to>
    <xdr:sp macro="" textlink="">
      <xdr:nvSpPr>
        <xdr:cNvPr id="273" name="曲折矢印 213">
          <a:extLst>
            <a:ext uri="{FF2B5EF4-FFF2-40B4-BE49-F238E27FC236}">
              <a16:creationId xmlns:a16="http://schemas.microsoft.com/office/drawing/2014/main" id="{14DD847F-EB9B-493D-98F9-403E24C07116}"/>
            </a:ext>
          </a:extLst>
        </xdr:cNvPr>
        <xdr:cNvSpPr/>
      </xdr:nvSpPr>
      <xdr:spPr>
        <a:xfrm flipH="1">
          <a:off x="6274849" y="7413618"/>
          <a:ext cx="164759" cy="16409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203840</xdr:colOff>
      <xdr:row>37</xdr:row>
      <xdr:rowOff>27789</xdr:rowOff>
    </xdr:from>
    <xdr:to>
      <xdr:col>9</xdr:col>
      <xdr:colOff>368599</xdr:colOff>
      <xdr:row>37</xdr:row>
      <xdr:rowOff>210937</xdr:rowOff>
    </xdr:to>
    <xdr:sp macro="" textlink="">
      <xdr:nvSpPr>
        <xdr:cNvPr id="275" name="曲折矢印 32">
          <a:extLst>
            <a:ext uri="{FF2B5EF4-FFF2-40B4-BE49-F238E27FC236}">
              <a16:creationId xmlns:a16="http://schemas.microsoft.com/office/drawing/2014/main" id="{4BF0B963-FE35-4035-A434-BD67F0867EE0}"/>
            </a:ext>
          </a:extLst>
        </xdr:cNvPr>
        <xdr:cNvSpPr/>
      </xdr:nvSpPr>
      <xdr:spPr>
        <a:xfrm flipH="1">
          <a:off x="3251840" y="1902309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198727</xdr:colOff>
      <xdr:row>38</xdr:row>
      <xdr:rowOff>32157</xdr:rowOff>
    </xdr:from>
    <xdr:to>
      <xdr:col>9</xdr:col>
      <xdr:colOff>363486</xdr:colOff>
      <xdr:row>38</xdr:row>
      <xdr:rowOff>196255</xdr:rowOff>
    </xdr:to>
    <xdr:sp macro="" textlink="">
      <xdr:nvSpPr>
        <xdr:cNvPr id="276" name="曲折矢印 213">
          <a:extLst>
            <a:ext uri="{FF2B5EF4-FFF2-40B4-BE49-F238E27FC236}">
              <a16:creationId xmlns:a16="http://schemas.microsoft.com/office/drawing/2014/main" id="{67B7E0BA-AD15-47FE-AE45-D2FEB33F7D3A}"/>
            </a:ext>
          </a:extLst>
        </xdr:cNvPr>
        <xdr:cNvSpPr/>
      </xdr:nvSpPr>
      <xdr:spPr>
        <a:xfrm flipH="1">
          <a:off x="6274849" y="7413618"/>
          <a:ext cx="164759" cy="16409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198727</xdr:colOff>
      <xdr:row>39</xdr:row>
      <xdr:rowOff>32157</xdr:rowOff>
    </xdr:from>
    <xdr:to>
      <xdr:col>9</xdr:col>
      <xdr:colOff>363486</xdr:colOff>
      <xdr:row>39</xdr:row>
      <xdr:rowOff>196255</xdr:rowOff>
    </xdr:to>
    <xdr:sp macro="" textlink="">
      <xdr:nvSpPr>
        <xdr:cNvPr id="277" name="曲折矢印 213">
          <a:extLst>
            <a:ext uri="{FF2B5EF4-FFF2-40B4-BE49-F238E27FC236}">
              <a16:creationId xmlns:a16="http://schemas.microsoft.com/office/drawing/2014/main" id="{2D79AD46-E8B4-438E-AFA5-15E09A401460}"/>
            </a:ext>
          </a:extLst>
        </xdr:cNvPr>
        <xdr:cNvSpPr/>
      </xdr:nvSpPr>
      <xdr:spPr>
        <a:xfrm flipH="1">
          <a:off x="6274849" y="9037009"/>
          <a:ext cx="164759" cy="16409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107151</xdr:colOff>
      <xdr:row>40</xdr:row>
      <xdr:rowOff>73842</xdr:rowOff>
    </xdr:from>
    <xdr:to>
      <xdr:col>2</xdr:col>
      <xdr:colOff>7572</xdr:colOff>
      <xdr:row>41</xdr:row>
      <xdr:rowOff>38177</xdr:rowOff>
    </xdr:to>
    <xdr:sp macro="" textlink="">
      <xdr:nvSpPr>
        <xdr:cNvPr id="279" name="円弧 278">
          <a:extLst>
            <a:ext uri="{FF2B5EF4-FFF2-40B4-BE49-F238E27FC236}">
              <a16:creationId xmlns:a16="http://schemas.microsoft.com/office/drawing/2014/main" id="{D7F49F5C-6CE0-465A-9786-A06F2E95DDF9}"/>
            </a:ext>
          </a:extLst>
        </xdr:cNvPr>
        <xdr:cNvSpPr/>
      </xdr:nvSpPr>
      <xdr:spPr>
        <a:xfrm rot="16200000">
          <a:off x="710673" y="9488463"/>
          <a:ext cx="194373" cy="182217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48882</xdr:colOff>
      <xdr:row>40</xdr:row>
      <xdr:rowOff>31631</xdr:rowOff>
    </xdr:from>
    <xdr:to>
      <xdr:col>1</xdr:col>
      <xdr:colOff>137391</xdr:colOff>
      <xdr:row>40</xdr:row>
      <xdr:rowOff>108166</xdr:rowOff>
    </xdr:to>
    <xdr:cxnSp macro="">
      <xdr:nvCxnSpPr>
        <xdr:cNvPr id="280" name="直線コネクタ 279">
          <a:extLst>
            <a:ext uri="{FF2B5EF4-FFF2-40B4-BE49-F238E27FC236}">
              <a16:creationId xmlns:a16="http://schemas.microsoft.com/office/drawing/2014/main" id="{8194481B-D708-945F-49A0-8F95A474A5A1}"/>
            </a:ext>
          </a:extLst>
        </xdr:cNvPr>
        <xdr:cNvCxnSpPr/>
      </xdr:nvCxnSpPr>
      <xdr:spPr>
        <a:xfrm>
          <a:off x="658482" y="9440174"/>
          <a:ext cx="88509" cy="76535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251176</xdr:colOff>
      <xdr:row>40</xdr:row>
      <xdr:rowOff>15554</xdr:rowOff>
    </xdr:from>
    <xdr:to>
      <xdr:col>9</xdr:col>
      <xdr:colOff>330150</xdr:colOff>
      <xdr:row>40</xdr:row>
      <xdr:rowOff>221256</xdr:rowOff>
    </xdr:to>
    <xdr:sp macro="" textlink="">
      <xdr:nvSpPr>
        <xdr:cNvPr id="283" name="下矢印 152">
          <a:extLst>
            <a:ext uri="{FF2B5EF4-FFF2-40B4-BE49-F238E27FC236}">
              <a16:creationId xmlns:a16="http://schemas.microsoft.com/office/drawing/2014/main" id="{23615EAD-4FA4-4D11-B0CB-A4FF4DF9E7F7}"/>
            </a:ext>
          </a:extLst>
        </xdr:cNvPr>
        <xdr:cNvSpPr/>
      </xdr:nvSpPr>
      <xdr:spPr>
        <a:xfrm rot="8316506">
          <a:off x="6315546" y="20808090"/>
          <a:ext cx="78974" cy="205702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270879</xdr:colOff>
      <xdr:row>41</xdr:row>
      <xdr:rowOff>369574</xdr:rowOff>
    </xdr:from>
    <xdr:to>
      <xdr:col>9</xdr:col>
      <xdr:colOff>354334</xdr:colOff>
      <xdr:row>41</xdr:row>
      <xdr:rowOff>554632</xdr:rowOff>
    </xdr:to>
    <xdr:sp macro="" textlink="">
      <xdr:nvSpPr>
        <xdr:cNvPr id="64" name="下矢印 95">
          <a:extLst>
            <a:ext uri="{FF2B5EF4-FFF2-40B4-BE49-F238E27FC236}">
              <a16:creationId xmlns:a16="http://schemas.microsoft.com/office/drawing/2014/main" id="{E46469FB-6256-4137-B8F0-C1305C94634A}"/>
            </a:ext>
          </a:extLst>
        </xdr:cNvPr>
        <xdr:cNvSpPr/>
      </xdr:nvSpPr>
      <xdr:spPr>
        <a:xfrm rot="10800000">
          <a:off x="6334795" y="2731774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198727</xdr:colOff>
      <xdr:row>42</xdr:row>
      <xdr:rowOff>32157</xdr:rowOff>
    </xdr:from>
    <xdr:to>
      <xdr:col>9</xdr:col>
      <xdr:colOff>363486</xdr:colOff>
      <xdr:row>42</xdr:row>
      <xdr:rowOff>196255</xdr:rowOff>
    </xdr:to>
    <xdr:sp macro="" textlink="">
      <xdr:nvSpPr>
        <xdr:cNvPr id="65" name="曲折矢印 213">
          <a:extLst>
            <a:ext uri="{FF2B5EF4-FFF2-40B4-BE49-F238E27FC236}">
              <a16:creationId xmlns:a16="http://schemas.microsoft.com/office/drawing/2014/main" id="{36553AE2-0076-46A8-86A7-91C2C322853C}"/>
            </a:ext>
          </a:extLst>
        </xdr:cNvPr>
        <xdr:cNvSpPr/>
      </xdr:nvSpPr>
      <xdr:spPr>
        <a:xfrm flipH="1">
          <a:off x="6274849" y="7413618"/>
          <a:ext cx="164759" cy="16409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222442</xdr:colOff>
      <xdr:row>44</xdr:row>
      <xdr:rowOff>34231</xdr:rowOff>
    </xdr:from>
    <xdr:to>
      <xdr:col>9</xdr:col>
      <xdr:colOff>390688</xdr:colOff>
      <xdr:row>44</xdr:row>
      <xdr:rowOff>214312</xdr:rowOff>
    </xdr:to>
    <xdr:sp macro="" textlink="">
      <xdr:nvSpPr>
        <xdr:cNvPr id="66" name="曲折矢印 218">
          <a:extLst>
            <a:ext uri="{FF2B5EF4-FFF2-40B4-BE49-F238E27FC236}">
              <a16:creationId xmlns:a16="http://schemas.microsoft.com/office/drawing/2014/main" id="{F4A412F6-27F3-40A5-B23F-612F6902C600}"/>
            </a:ext>
          </a:extLst>
        </xdr:cNvPr>
        <xdr:cNvSpPr/>
      </xdr:nvSpPr>
      <xdr:spPr>
        <a:xfrm>
          <a:off x="6298564" y="7647605"/>
          <a:ext cx="168246" cy="180081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198727</xdr:colOff>
      <xdr:row>46</xdr:row>
      <xdr:rowOff>32157</xdr:rowOff>
    </xdr:from>
    <xdr:to>
      <xdr:col>9</xdr:col>
      <xdr:colOff>363486</xdr:colOff>
      <xdr:row>46</xdr:row>
      <xdr:rowOff>196255</xdr:rowOff>
    </xdr:to>
    <xdr:sp macro="" textlink="">
      <xdr:nvSpPr>
        <xdr:cNvPr id="67" name="曲折矢印 213">
          <a:extLst>
            <a:ext uri="{FF2B5EF4-FFF2-40B4-BE49-F238E27FC236}">
              <a16:creationId xmlns:a16="http://schemas.microsoft.com/office/drawing/2014/main" id="{4521073C-7998-41D9-B59A-5822FB58397A}"/>
            </a:ext>
          </a:extLst>
        </xdr:cNvPr>
        <xdr:cNvSpPr/>
      </xdr:nvSpPr>
      <xdr:spPr>
        <a:xfrm flipH="1">
          <a:off x="6274849" y="7413618"/>
          <a:ext cx="164759" cy="16409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222442</xdr:colOff>
      <xdr:row>47</xdr:row>
      <xdr:rowOff>34231</xdr:rowOff>
    </xdr:from>
    <xdr:to>
      <xdr:col>9</xdr:col>
      <xdr:colOff>390688</xdr:colOff>
      <xdr:row>47</xdr:row>
      <xdr:rowOff>214312</xdr:rowOff>
    </xdr:to>
    <xdr:sp macro="" textlink="">
      <xdr:nvSpPr>
        <xdr:cNvPr id="68" name="曲折矢印 218">
          <a:extLst>
            <a:ext uri="{FF2B5EF4-FFF2-40B4-BE49-F238E27FC236}">
              <a16:creationId xmlns:a16="http://schemas.microsoft.com/office/drawing/2014/main" id="{3CFF9C42-980D-4813-BD3A-FD7E31634A48}"/>
            </a:ext>
          </a:extLst>
        </xdr:cNvPr>
        <xdr:cNvSpPr/>
      </xdr:nvSpPr>
      <xdr:spPr>
        <a:xfrm>
          <a:off x="6298564" y="7647605"/>
          <a:ext cx="168246" cy="180081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214674</xdr:colOff>
      <xdr:row>49</xdr:row>
      <xdr:rowOff>34232</xdr:rowOff>
    </xdr:from>
    <xdr:to>
      <xdr:col>9</xdr:col>
      <xdr:colOff>382920</xdr:colOff>
      <xdr:row>49</xdr:row>
      <xdr:rowOff>214313</xdr:rowOff>
    </xdr:to>
    <xdr:sp macro="" textlink="">
      <xdr:nvSpPr>
        <xdr:cNvPr id="69" name="曲折矢印 218">
          <a:extLst>
            <a:ext uri="{FF2B5EF4-FFF2-40B4-BE49-F238E27FC236}">
              <a16:creationId xmlns:a16="http://schemas.microsoft.com/office/drawing/2014/main" id="{134EF0D1-B6D8-441B-AA2D-0FB3F233088A}"/>
            </a:ext>
          </a:extLst>
        </xdr:cNvPr>
        <xdr:cNvSpPr/>
      </xdr:nvSpPr>
      <xdr:spPr>
        <a:xfrm>
          <a:off x="6284398" y="11931942"/>
          <a:ext cx="168246" cy="180081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252263</xdr:colOff>
      <xdr:row>42</xdr:row>
      <xdr:rowOff>223351</xdr:rowOff>
    </xdr:from>
    <xdr:to>
      <xdr:col>9</xdr:col>
      <xdr:colOff>317441</xdr:colOff>
      <xdr:row>44</xdr:row>
      <xdr:rowOff>1</xdr:rowOff>
    </xdr:to>
    <xdr:sp macro="" textlink="">
      <xdr:nvSpPr>
        <xdr:cNvPr id="71" name="下矢印 236">
          <a:extLst>
            <a:ext uri="{FF2B5EF4-FFF2-40B4-BE49-F238E27FC236}">
              <a16:creationId xmlns:a16="http://schemas.microsoft.com/office/drawing/2014/main" id="{54831E05-552A-4791-878A-BB5C0972FE37}"/>
            </a:ext>
          </a:extLst>
        </xdr:cNvPr>
        <xdr:cNvSpPr/>
      </xdr:nvSpPr>
      <xdr:spPr>
        <a:xfrm rot="13335280">
          <a:off x="6328385" y="22056308"/>
          <a:ext cx="65178" cy="240476"/>
        </a:xfrm>
        <a:prstGeom prst="downArrow">
          <a:avLst>
            <a:gd name="adj1" fmla="val 12335"/>
            <a:gd name="adj2" fmla="val 4535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97203</xdr:colOff>
      <xdr:row>45</xdr:row>
      <xdr:rowOff>115229</xdr:rowOff>
    </xdr:from>
    <xdr:to>
      <xdr:col>1</xdr:col>
      <xdr:colOff>137532</xdr:colOff>
      <xdr:row>45</xdr:row>
      <xdr:rowOff>184030</xdr:rowOff>
    </xdr:to>
    <xdr:cxnSp macro="">
      <xdr:nvCxnSpPr>
        <xdr:cNvPr id="73" name="直線コネクタ 72">
          <a:extLst>
            <a:ext uri="{FF2B5EF4-FFF2-40B4-BE49-F238E27FC236}">
              <a16:creationId xmlns:a16="http://schemas.microsoft.com/office/drawing/2014/main" id="{D8DAEC31-7DCF-2DA7-3F21-9B2E53E635B3}"/>
            </a:ext>
          </a:extLst>
        </xdr:cNvPr>
        <xdr:cNvCxnSpPr/>
      </xdr:nvCxnSpPr>
      <xdr:spPr>
        <a:xfrm flipV="1">
          <a:off x="706803" y="11054575"/>
          <a:ext cx="40329" cy="68801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226275</xdr:colOff>
      <xdr:row>45</xdr:row>
      <xdr:rowOff>20170</xdr:rowOff>
    </xdr:from>
    <xdr:to>
      <xdr:col>9</xdr:col>
      <xdr:colOff>309730</xdr:colOff>
      <xdr:row>45</xdr:row>
      <xdr:rowOff>205228</xdr:rowOff>
    </xdr:to>
    <xdr:sp macro="" textlink="">
      <xdr:nvSpPr>
        <xdr:cNvPr id="76" name="下矢印 95">
          <a:extLst>
            <a:ext uri="{FF2B5EF4-FFF2-40B4-BE49-F238E27FC236}">
              <a16:creationId xmlns:a16="http://schemas.microsoft.com/office/drawing/2014/main" id="{5D4AB208-EBD8-CCC7-0179-842053ED3D60}"/>
            </a:ext>
          </a:extLst>
        </xdr:cNvPr>
        <xdr:cNvSpPr/>
      </xdr:nvSpPr>
      <xdr:spPr>
        <a:xfrm rot="10800000">
          <a:off x="6292538" y="10959516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198727</xdr:colOff>
      <xdr:row>48</xdr:row>
      <xdr:rowOff>32157</xdr:rowOff>
    </xdr:from>
    <xdr:to>
      <xdr:col>9</xdr:col>
      <xdr:colOff>363486</xdr:colOff>
      <xdr:row>48</xdr:row>
      <xdr:rowOff>196255</xdr:rowOff>
    </xdr:to>
    <xdr:sp macro="" textlink="">
      <xdr:nvSpPr>
        <xdr:cNvPr id="79" name="曲折矢印 213">
          <a:extLst>
            <a:ext uri="{FF2B5EF4-FFF2-40B4-BE49-F238E27FC236}">
              <a16:creationId xmlns:a16="http://schemas.microsoft.com/office/drawing/2014/main" id="{641832E0-87C0-4D5B-9018-8E2D095FDFEE}"/>
            </a:ext>
          </a:extLst>
        </xdr:cNvPr>
        <xdr:cNvSpPr/>
      </xdr:nvSpPr>
      <xdr:spPr>
        <a:xfrm flipH="1">
          <a:off x="6268451" y="15009398"/>
          <a:ext cx="164759" cy="16409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198727</xdr:colOff>
      <xdr:row>50</xdr:row>
      <xdr:rowOff>32157</xdr:rowOff>
    </xdr:from>
    <xdr:to>
      <xdr:col>9</xdr:col>
      <xdr:colOff>363486</xdr:colOff>
      <xdr:row>50</xdr:row>
      <xdr:rowOff>196255</xdr:rowOff>
    </xdr:to>
    <xdr:sp macro="" textlink="">
      <xdr:nvSpPr>
        <xdr:cNvPr id="80" name="曲折矢印 213">
          <a:extLst>
            <a:ext uri="{FF2B5EF4-FFF2-40B4-BE49-F238E27FC236}">
              <a16:creationId xmlns:a16="http://schemas.microsoft.com/office/drawing/2014/main" id="{8C7F8C27-CF1B-4E28-8E6B-753004564B51}"/>
            </a:ext>
          </a:extLst>
        </xdr:cNvPr>
        <xdr:cNvSpPr/>
      </xdr:nvSpPr>
      <xdr:spPr>
        <a:xfrm flipH="1">
          <a:off x="6268451" y="15009398"/>
          <a:ext cx="164759" cy="16409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68356</xdr:colOff>
      <xdr:row>51</xdr:row>
      <xdr:rowOff>50053</xdr:rowOff>
    </xdr:from>
    <xdr:to>
      <xdr:col>1</xdr:col>
      <xdr:colOff>183931</xdr:colOff>
      <xdr:row>51</xdr:row>
      <xdr:rowOff>194441</xdr:rowOff>
    </xdr:to>
    <xdr:grpSp>
      <xdr:nvGrpSpPr>
        <xdr:cNvPr id="81" name="グループ化 80">
          <a:extLst>
            <a:ext uri="{FF2B5EF4-FFF2-40B4-BE49-F238E27FC236}">
              <a16:creationId xmlns:a16="http://schemas.microsoft.com/office/drawing/2014/main" id="{504DD124-42E5-4E2F-82FB-AC8F438481E6}"/>
            </a:ext>
          </a:extLst>
        </xdr:cNvPr>
        <xdr:cNvGrpSpPr/>
      </xdr:nvGrpSpPr>
      <xdr:grpSpPr>
        <a:xfrm>
          <a:off x="677956" y="13129949"/>
          <a:ext cx="115575" cy="144388"/>
          <a:chOff x="13403790" y="2559538"/>
          <a:chExt cx="654133" cy="967154"/>
        </a:xfrm>
      </xdr:grpSpPr>
      <xdr:sp macro="" textlink="">
        <xdr:nvSpPr>
          <xdr:cNvPr id="82" name="曲折矢印 115">
            <a:extLst>
              <a:ext uri="{FF2B5EF4-FFF2-40B4-BE49-F238E27FC236}">
                <a16:creationId xmlns:a16="http://schemas.microsoft.com/office/drawing/2014/main" id="{F17D802D-9807-83C1-1EBC-20C75A0135FA}"/>
              </a:ext>
            </a:extLst>
          </xdr:cNvPr>
          <xdr:cNvSpPr/>
        </xdr:nvSpPr>
        <xdr:spPr>
          <a:xfrm rot="16200000">
            <a:off x="13452223" y="2534700"/>
            <a:ext cx="557267" cy="654133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83" name="直線コネクタ 82">
            <a:extLst>
              <a:ext uri="{FF2B5EF4-FFF2-40B4-BE49-F238E27FC236}">
                <a16:creationId xmlns:a16="http://schemas.microsoft.com/office/drawing/2014/main" id="{4794CBE3-6031-B863-0953-52B2F654A2E1}"/>
              </a:ext>
            </a:extLst>
          </xdr:cNvPr>
          <xdr:cNvCxnSpPr/>
        </xdr:nvCxnSpPr>
        <xdr:spPr>
          <a:xfrm flipH="1">
            <a:off x="14048154" y="3126154"/>
            <a:ext cx="2" cy="400538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4" name="直線コネクタ 83">
            <a:extLst>
              <a:ext uri="{FF2B5EF4-FFF2-40B4-BE49-F238E27FC236}">
                <a16:creationId xmlns:a16="http://schemas.microsoft.com/office/drawing/2014/main" id="{4E8DA9FE-4AFA-F90E-ACCC-FBC5DF3F5AA2}"/>
              </a:ext>
            </a:extLst>
          </xdr:cNvPr>
          <xdr:cNvCxnSpPr/>
        </xdr:nvCxnSpPr>
        <xdr:spPr>
          <a:xfrm flipH="1">
            <a:off x="14043271" y="2559538"/>
            <a:ext cx="4883" cy="527539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152439</xdr:colOff>
      <xdr:row>51</xdr:row>
      <xdr:rowOff>18522</xdr:rowOff>
    </xdr:from>
    <xdr:to>
      <xdr:col>9</xdr:col>
      <xdr:colOff>317500</xdr:colOff>
      <xdr:row>52</xdr:row>
      <xdr:rowOff>1</xdr:rowOff>
    </xdr:to>
    <xdr:grpSp>
      <xdr:nvGrpSpPr>
        <xdr:cNvPr id="85" name="グループ化 84">
          <a:extLst>
            <a:ext uri="{FF2B5EF4-FFF2-40B4-BE49-F238E27FC236}">
              <a16:creationId xmlns:a16="http://schemas.microsoft.com/office/drawing/2014/main" id="{76FB8C53-E50E-4814-A75E-4EF529DF036A}"/>
            </a:ext>
          </a:extLst>
        </xdr:cNvPr>
        <xdr:cNvGrpSpPr/>
      </xdr:nvGrpSpPr>
      <xdr:grpSpPr>
        <a:xfrm>
          <a:off x="6228561" y="13098418"/>
          <a:ext cx="165061" cy="213392"/>
          <a:chOff x="13403790" y="2559538"/>
          <a:chExt cx="654133" cy="967154"/>
        </a:xfrm>
      </xdr:grpSpPr>
      <xdr:sp macro="" textlink="">
        <xdr:nvSpPr>
          <xdr:cNvPr id="86" name="曲折矢印 115">
            <a:extLst>
              <a:ext uri="{FF2B5EF4-FFF2-40B4-BE49-F238E27FC236}">
                <a16:creationId xmlns:a16="http://schemas.microsoft.com/office/drawing/2014/main" id="{D8E7B2EC-0B7F-A617-9E56-F90F254EE02B}"/>
              </a:ext>
            </a:extLst>
          </xdr:cNvPr>
          <xdr:cNvSpPr/>
        </xdr:nvSpPr>
        <xdr:spPr>
          <a:xfrm rot="16200000">
            <a:off x="13452223" y="2534700"/>
            <a:ext cx="557267" cy="654133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87" name="直線コネクタ 86">
            <a:extLst>
              <a:ext uri="{FF2B5EF4-FFF2-40B4-BE49-F238E27FC236}">
                <a16:creationId xmlns:a16="http://schemas.microsoft.com/office/drawing/2014/main" id="{35898EC4-76BA-1D18-1A33-F1E1ABE21DA6}"/>
              </a:ext>
            </a:extLst>
          </xdr:cNvPr>
          <xdr:cNvCxnSpPr/>
        </xdr:nvCxnSpPr>
        <xdr:spPr>
          <a:xfrm flipH="1">
            <a:off x="14048154" y="3126154"/>
            <a:ext cx="2" cy="400538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8" name="直線コネクタ 87">
            <a:extLst>
              <a:ext uri="{FF2B5EF4-FFF2-40B4-BE49-F238E27FC236}">
                <a16:creationId xmlns:a16="http://schemas.microsoft.com/office/drawing/2014/main" id="{E1987B2B-2036-62E4-FB56-E6A68EDB80C1}"/>
              </a:ext>
            </a:extLst>
          </xdr:cNvPr>
          <xdr:cNvCxnSpPr/>
        </xdr:nvCxnSpPr>
        <xdr:spPr>
          <a:xfrm flipH="1">
            <a:off x="14043271" y="2559538"/>
            <a:ext cx="4883" cy="527539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66179</xdr:colOff>
      <xdr:row>52</xdr:row>
      <xdr:rowOff>40564</xdr:rowOff>
    </xdr:from>
    <xdr:to>
      <xdr:col>1</xdr:col>
      <xdr:colOff>210205</xdr:colOff>
      <xdr:row>52</xdr:row>
      <xdr:rowOff>215462</xdr:rowOff>
    </xdr:to>
    <xdr:grpSp>
      <xdr:nvGrpSpPr>
        <xdr:cNvPr id="89" name="グループ化 88">
          <a:extLst>
            <a:ext uri="{FF2B5EF4-FFF2-40B4-BE49-F238E27FC236}">
              <a16:creationId xmlns:a16="http://schemas.microsoft.com/office/drawing/2014/main" id="{7D08D07F-9CA6-4459-97BD-EAE4CC24C0D7}"/>
            </a:ext>
          </a:extLst>
        </xdr:cNvPr>
        <xdr:cNvGrpSpPr/>
      </xdr:nvGrpSpPr>
      <xdr:grpSpPr>
        <a:xfrm flipH="1">
          <a:off x="675779" y="13352373"/>
          <a:ext cx="144026" cy="174898"/>
          <a:chOff x="12538593" y="1598309"/>
          <a:chExt cx="811088" cy="1285587"/>
        </a:xfrm>
      </xdr:grpSpPr>
      <xdr:sp macro="" textlink="">
        <xdr:nvSpPr>
          <xdr:cNvPr id="90" name="曲折矢印 115">
            <a:extLst>
              <a:ext uri="{FF2B5EF4-FFF2-40B4-BE49-F238E27FC236}">
                <a16:creationId xmlns:a16="http://schemas.microsoft.com/office/drawing/2014/main" id="{4D7D6CC5-82AE-1FD4-0D01-590595F6D06C}"/>
              </a:ext>
            </a:extLst>
          </xdr:cNvPr>
          <xdr:cNvSpPr/>
        </xdr:nvSpPr>
        <xdr:spPr>
          <a:xfrm rot="10800000" flipV="1">
            <a:off x="12592684" y="1975397"/>
            <a:ext cx="756997" cy="891602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91" name="直線コネクタ 90">
            <a:extLst>
              <a:ext uri="{FF2B5EF4-FFF2-40B4-BE49-F238E27FC236}">
                <a16:creationId xmlns:a16="http://schemas.microsoft.com/office/drawing/2014/main" id="{E0E69342-C1C5-8522-CB53-A4B43CE49238}"/>
              </a:ext>
            </a:extLst>
          </xdr:cNvPr>
          <xdr:cNvCxnSpPr/>
        </xdr:nvCxnSpPr>
        <xdr:spPr>
          <a:xfrm flipH="1">
            <a:off x="12567649" y="1598309"/>
            <a:ext cx="9391" cy="414710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3" name="直線コネクタ 92">
            <a:extLst>
              <a:ext uri="{FF2B5EF4-FFF2-40B4-BE49-F238E27FC236}">
                <a16:creationId xmlns:a16="http://schemas.microsoft.com/office/drawing/2014/main" id="{8AD0A34B-07B7-8145-F6F3-247E0D35EEAA}"/>
              </a:ext>
            </a:extLst>
          </xdr:cNvPr>
          <xdr:cNvCxnSpPr/>
        </xdr:nvCxnSpPr>
        <xdr:spPr>
          <a:xfrm flipH="1">
            <a:off x="12538593" y="2135123"/>
            <a:ext cx="16315" cy="748773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171285</xdr:colOff>
      <xdr:row>52</xdr:row>
      <xdr:rowOff>14288</xdr:rowOff>
    </xdr:from>
    <xdr:to>
      <xdr:col>9</xdr:col>
      <xdr:colOff>328443</xdr:colOff>
      <xdr:row>53</xdr:row>
      <xdr:rowOff>4762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881622A5-423B-47D1-94FD-DE4450933FB8}"/>
            </a:ext>
          </a:extLst>
        </xdr:cNvPr>
        <xdr:cNvGrpSpPr/>
      </xdr:nvGrpSpPr>
      <xdr:grpSpPr>
        <a:xfrm flipH="1">
          <a:off x="6247407" y="13326097"/>
          <a:ext cx="157158" cy="222387"/>
          <a:chOff x="12538593" y="1598309"/>
          <a:chExt cx="811088" cy="1285587"/>
        </a:xfrm>
      </xdr:grpSpPr>
      <xdr:sp macro="" textlink="">
        <xdr:nvSpPr>
          <xdr:cNvPr id="95" name="曲折矢印 115">
            <a:extLst>
              <a:ext uri="{FF2B5EF4-FFF2-40B4-BE49-F238E27FC236}">
                <a16:creationId xmlns:a16="http://schemas.microsoft.com/office/drawing/2014/main" id="{DA839F4B-3025-2F02-70F8-5ABF30C6DC58}"/>
              </a:ext>
            </a:extLst>
          </xdr:cNvPr>
          <xdr:cNvSpPr/>
        </xdr:nvSpPr>
        <xdr:spPr>
          <a:xfrm rot="10800000" flipV="1">
            <a:off x="12592684" y="1975397"/>
            <a:ext cx="756997" cy="891602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288" name="直線コネクタ 287">
            <a:extLst>
              <a:ext uri="{FF2B5EF4-FFF2-40B4-BE49-F238E27FC236}">
                <a16:creationId xmlns:a16="http://schemas.microsoft.com/office/drawing/2014/main" id="{1AAE3ED6-B25B-A5D8-96C2-501892713C6D}"/>
              </a:ext>
            </a:extLst>
          </xdr:cNvPr>
          <xdr:cNvCxnSpPr/>
        </xdr:nvCxnSpPr>
        <xdr:spPr>
          <a:xfrm flipH="1">
            <a:off x="12567649" y="1598309"/>
            <a:ext cx="9391" cy="414710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89" name="直線コネクタ 288">
            <a:extLst>
              <a:ext uri="{FF2B5EF4-FFF2-40B4-BE49-F238E27FC236}">
                <a16:creationId xmlns:a16="http://schemas.microsoft.com/office/drawing/2014/main" id="{575CA17C-021C-3E80-18F1-B12DF3ED3B3D}"/>
              </a:ext>
            </a:extLst>
          </xdr:cNvPr>
          <xdr:cNvCxnSpPr/>
        </xdr:nvCxnSpPr>
        <xdr:spPr>
          <a:xfrm flipH="1">
            <a:off x="12538593" y="2135123"/>
            <a:ext cx="16315" cy="748773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222442</xdr:colOff>
      <xdr:row>53</xdr:row>
      <xdr:rowOff>34231</xdr:rowOff>
    </xdr:from>
    <xdr:to>
      <xdr:col>9</xdr:col>
      <xdr:colOff>390688</xdr:colOff>
      <xdr:row>53</xdr:row>
      <xdr:rowOff>214312</xdr:rowOff>
    </xdr:to>
    <xdr:sp macro="" textlink="">
      <xdr:nvSpPr>
        <xdr:cNvPr id="291" name="曲折矢印 218">
          <a:extLst>
            <a:ext uri="{FF2B5EF4-FFF2-40B4-BE49-F238E27FC236}">
              <a16:creationId xmlns:a16="http://schemas.microsoft.com/office/drawing/2014/main" id="{70EC0E07-44E9-46AC-AC6F-5C5190EB35F1}"/>
            </a:ext>
          </a:extLst>
        </xdr:cNvPr>
        <xdr:cNvSpPr/>
      </xdr:nvSpPr>
      <xdr:spPr>
        <a:xfrm>
          <a:off x="6292166" y="11469486"/>
          <a:ext cx="168246" cy="180081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321879</xdr:colOff>
      <xdr:row>54</xdr:row>
      <xdr:rowOff>39414</xdr:rowOff>
    </xdr:from>
    <xdr:to>
      <xdr:col>9</xdr:col>
      <xdr:colOff>321879</xdr:colOff>
      <xdr:row>54</xdr:row>
      <xdr:rowOff>216777</xdr:rowOff>
    </xdr:to>
    <xdr:cxnSp macro="">
      <xdr:nvCxnSpPr>
        <xdr:cNvPr id="300" name="直線コネクタ 299">
          <a:extLst>
            <a:ext uri="{FF2B5EF4-FFF2-40B4-BE49-F238E27FC236}">
              <a16:creationId xmlns:a16="http://schemas.microsoft.com/office/drawing/2014/main" id="{D70189E1-2D4A-4D9F-829E-EEB6B740A4BE}"/>
            </a:ext>
          </a:extLst>
        </xdr:cNvPr>
        <xdr:cNvCxnSpPr/>
      </xdr:nvCxnSpPr>
      <xdr:spPr>
        <a:xfrm>
          <a:off x="5777799" y="44433534"/>
          <a:ext cx="0" cy="177363"/>
        </a:xfrm>
        <a:prstGeom prst="line">
          <a:avLst/>
        </a:prstGeom>
        <a:ln w="317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221776</xdr:colOff>
      <xdr:row>54</xdr:row>
      <xdr:rowOff>24408</xdr:rowOff>
    </xdr:from>
    <xdr:to>
      <xdr:col>9</xdr:col>
      <xdr:colOff>276499</xdr:colOff>
      <xdr:row>54</xdr:row>
      <xdr:rowOff>230918</xdr:rowOff>
    </xdr:to>
    <xdr:sp macro="" textlink="">
      <xdr:nvSpPr>
        <xdr:cNvPr id="301" name="下矢印 21">
          <a:extLst>
            <a:ext uri="{FF2B5EF4-FFF2-40B4-BE49-F238E27FC236}">
              <a16:creationId xmlns:a16="http://schemas.microsoft.com/office/drawing/2014/main" id="{65F1FF95-DB82-43DD-80EF-157BC6743923}"/>
            </a:ext>
          </a:extLst>
        </xdr:cNvPr>
        <xdr:cNvSpPr/>
      </xdr:nvSpPr>
      <xdr:spPr>
        <a:xfrm rot="2507879">
          <a:off x="5677696" y="44418528"/>
          <a:ext cx="54723" cy="206510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222442</xdr:colOff>
      <xdr:row>55</xdr:row>
      <xdr:rowOff>34231</xdr:rowOff>
    </xdr:from>
    <xdr:to>
      <xdr:col>9</xdr:col>
      <xdr:colOff>390688</xdr:colOff>
      <xdr:row>55</xdr:row>
      <xdr:rowOff>214312</xdr:rowOff>
    </xdr:to>
    <xdr:sp macro="" textlink="">
      <xdr:nvSpPr>
        <xdr:cNvPr id="302" name="曲折矢印 218">
          <a:extLst>
            <a:ext uri="{FF2B5EF4-FFF2-40B4-BE49-F238E27FC236}">
              <a16:creationId xmlns:a16="http://schemas.microsoft.com/office/drawing/2014/main" id="{6860393C-BB90-4308-AD54-789EE4D1F1D1}"/>
            </a:ext>
          </a:extLst>
        </xdr:cNvPr>
        <xdr:cNvSpPr/>
      </xdr:nvSpPr>
      <xdr:spPr>
        <a:xfrm>
          <a:off x="5678362" y="44656951"/>
          <a:ext cx="168246" cy="180081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138113</xdr:colOff>
      <xdr:row>55</xdr:row>
      <xdr:rowOff>100012</xdr:rowOff>
    </xdr:from>
    <xdr:to>
      <xdr:col>1</xdr:col>
      <xdr:colOff>142873</xdr:colOff>
      <xdr:row>55</xdr:row>
      <xdr:rowOff>204786</xdr:rowOff>
    </xdr:to>
    <xdr:cxnSp macro="">
      <xdr:nvCxnSpPr>
        <xdr:cNvPr id="303" name="直線コネクタ 302">
          <a:extLst>
            <a:ext uri="{FF2B5EF4-FFF2-40B4-BE49-F238E27FC236}">
              <a16:creationId xmlns:a16="http://schemas.microsoft.com/office/drawing/2014/main" id="{303B63A5-8992-4049-A06A-4E153724E300}"/>
            </a:ext>
          </a:extLst>
        </xdr:cNvPr>
        <xdr:cNvCxnSpPr/>
      </xdr:nvCxnSpPr>
      <xdr:spPr>
        <a:xfrm>
          <a:off x="747713" y="44722732"/>
          <a:ext cx="4760" cy="104774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56146</xdr:colOff>
      <xdr:row>55</xdr:row>
      <xdr:rowOff>21303</xdr:rowOff>
    </xdr:from>
    <xdr:to>
      <xdr:col>1</xdr:col>
      <xdr:colOff>201276</xdr:colOff>
      <xdr:row>55</xdr:row>
      <xdr:rowOff>180473</xdr:rowOff>
    </xdr:to>
    <xdr:cxnSp macro="">
      <xdr:nvCxnSpPr>
        <xdr:cNvPr id="304" name="直線コネクタ 303">
          <a:extLst>
            <a:ext uri="{FF2B5EF4-FFF2-40B4-BE49-F238E27FC236}">
              <a16:creationId xmlns:a16="http://schemas.microsoft.com/office/drawing/2014/main" id="{7C64FCD4-E204-4C29-89B7-C4B883D97968}"/>
            </a:ext>
          </a:extLst>
        </xdr:cNvPr>
        <xdr:cNvCxnSpPr/>
      </xdr:nvCxnSpPr>
      <xdr:spPr>
        <a:xfrm flipV="1">
          <a:off x="665746" y="44644023"/>
          <a:ext cx="145130" cy="159170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128839</xdr:colOff>
      <xdr:row>55</xdr:row>
      <xdr:rowOff>100012</xdr:rowOff>
    </xdr:from>
    <xdr:to>
      <xdr:col>1</xdr:col>
      <xdr:colOff>228851</xdr:colOff>
      <xdr:row>55</xdr:row>
      <xdr:rowOff>104775</xdr:rowOff>
    </xdr:to>
    <xdr:cxnSp macro="">
      <xdr:nvCxnSpPr>
        <xdr:cNvPr id="305" name="直線コネクタ 304">
          <a:extLst>
            <a:ext uri="{FF2B5EF4-FFF2-40B4-BE49-F238E27FC236}">
              <a16:creationId xmlns:a16="http://schemas.microsoft.com/office/drawing/2014/main" id="{030F7466-787B-4C32-87C6-ADB7D94053A3}"/>
            </a:ext>
          </a:extLst>
        </xdr:cNvPr>
        <xdr:cNvCxnSpPr/>
      </xdr:nvCxnSpPr>
      <xdr:spPr>
        <a:xfrm flipH="1">
          <a:off x="738439" y="44722732"/>
          <a:ext cx="100012" cy="4763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198727</xdr:colOff>
      <xdr:row>56</xdr:row>
      <xdr:rowOff>32157</xdr:rowOff>
    </xdr:from>
    <xdr:to>
      <xdr:col>9</xdr:col>
      <xdr:colOff>363486</xdr:colOff>
      <xdr:row>56</xdr:row>
      <xdr:rowOff>196255</xdr:rowOff>
    </xdr:to>
    <xdr:sp macro="" textlink="">
      <xdr:nvSpPr>
        <xdr:cNvPr id="306" name="曲折矢印 213">
          <a:extLst>
            <a:ext uri="{FF2B5EF4-FFF2-40B4-BE49-F238E27FC236}">
              <a16:creationId xmlns:a16="http://schemas.microsoft.com/office/drawing/2014/main" id="{FE5487DD-1A4D-4BCE-BE53-B12DEAC4FCD9}"/>
            </a:ext>
          </a:extLst>
        </xdr:cNvPr>
        <xdr:cNvSpPr/>
      </xdr:nvSpPr>
      <xdr:spPr>
        <a:xfrm flipH="1">
          <a:off x="5654647" y="44883477"/>
          <a:ext cx="164759" cy="16409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198727</xdr:colOff>
      <xdr:row>6</xdr:row>
      <xdr:rowOff>32157</xdr:rowOff>
    </xdr:from>
    <xdr:to>
      <xdr:col>9</xdr:col>
      <xdr:colOff>363486</xdr:colOff>
      <xdr:row>6</xdr:row>
      <xdr:rowOff>196255</xdr:rowOff>
    </xdr:to>
    <xdr:sp macro="" textlink="">
      <xdr:nvSpPr>
        <xdr:cNvPr id="2" name="曲折矢印 213">
          <a:extLst>
            <a:ext uri="{FF2B5EF4-FFF2-40B4-BE49-F238E27FC236}">
              <a16:creationId xmlns:a16="http://schemas.microsoft.com/office/drawing/2014/main" id="{C5444171-727B-410B-8FDC-081A01AE82B6}"/>
            </a:ext>
          </a:extLst>
        </xdr:cNvPr>
        <xdr:cNvSpPr/>
      </xdr:nvSpPr>
      <xdr:spPr>
        <a:xfrm flipH="1">
          <a:off x="6274849" y="3100035"/>
          <a:ext cx="164759" cy="16409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222442</xdr:colOff>
      <xdr:row>7</xdr:row>
      <xdr:rowOff>34231</xdr:rowOff>
    </xdr:from>
    <xdr:to>
      <xdr:col>9</xdr:col>
      <xdr:colOff>390688</xdr:colOff>
      <xdr:row>7</xdr:row>
      <xdr:rowOff>214312</xdr:rowOff>
    </xdr:to>
    <xdr:sp macro="" textlink="">
      <xdr:nvSpPr>
        <xdr:cNvPr id="3" name="曲折矢印 218">
          <a:extLst>
            <a:ext uri="{FF2B5EF4-FFF2-40B4-BE49-F238E27FC236}">
              <a16:creationId xmlns:a16="http://schemas.microsoft.com/office/drawing/2014/main" id="{A41249A6-61A0-4EC1-8FEC-D609C4FB72F2}"/>
            </a:ext>
          </a:extLst>
        </xdr:cNvPr>
        <xdr:cNvSpPr/>
      </xdr:nvSpPr>
      <xdr:spPr>
        <a:xfrm>
          <a:off x="6298564" y="3334022"/>
          <a:ext cx="168246" cy="180081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198727</xdr:colOff>
      <xdr:row>8</xdr:row>
      <xdr:rowOff>32157</xdr:rowOff>
    </xdr:from>
    <xdr:to>
      <xdr:col>9</xdr:col>
      <xdr:colOff>363486</xdr:colOff>
      <xdr:row>8</xdr:row>
      <xdr:rowOff>196255</xdr:rowOff>
    </xdr:to>
    <xdr:sp macro="" textlink="">
      <xdr:nvSpPr>
        <xdr:cNvPr id="4" name="曲折矢印 213">
          <a:extLst>
            <a:ext uri="{FF2B5EF4-FFF2-40B4-BE49-F238E27FC236}">
              <a16:creationId xmlns:a16="http://schemas.microsoft.com/office/drawing/2014/main" id="{EA3ACED1-384B-4EDF-A781-66FF7A5FDF9D}"/>
            </a:ext>
          </a:extLst>
        </xdr:cNvPr>
        <xdr:cNvSpPr/>
      </xdr:nvSpPr>
      <xdr:spPr>
        <a:xfrm flipH="1">
          <a:off x="6274849" y="1940470"/>
          <a:ext cx="164759" cy="16409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212034</xdr:colOff>
          <xdr:row>47</xdr:row>
          <xdr:rowOff>92767</xdr:rowOff>
        </xdr:from>
        <xdr:to>
          <xdr:col>24</xdr:col>
          <xdr:colOff>192762</xdr:colOff>
          <xdr:row>58</xdr:row>
          <xdr:rowOff>31352</xdr:rowOff>
        </xdr:to>
        <xdr:pic>
          <xdr:nvPicPr>
            <xdr:cNvPr id="6" name="図 5">
              <a:extLst>
                <a:ext uri="{FF2B5EF4-FFF2-40B4-BE49-F238E27FC236}">
                  <a16:creationId xmlns:a16="http://schemas.microsoft.com/office/drawing/2014/main" id="{F4DDC3B4-AF2C-4732-A9C6-F2313BEC0D0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2]pc-open-close'!$A$1:$D$21" spid="_x0000_s1276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12675704" y="12245010"/>
              <a:ext cx="4234675" cy="3741959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183031</xdr:colOff>
      <xdr:row>14</xdr:row>
      <xdr:rowOff>54043</xdr:rowOff>
    </xdr:from>
    <xdr:to>
      <xdr:col>5</xdr:col>
      <xdr:colOff>351277</xdr:colOff>
      <xdr:row>14</xdr:row>
      <xdr:rowOff>221575</xdr:rowOff>
    </xdr:to>
    <xdr:sp macro="" textlink="">
      <xdr:nvSpPr>
        <xdr:cNvPr id="2" name="曲折矢印 16">
          <a:extLst>
            <a:ext uri="{FF2B5EF4-FFF2-40B4-BE49-F238E27FC236}">
              <a16:creationId xmlns:a16="http://schemas.microsoft.com/office/drawing/2014/main" id="{153A0775-B493-4CD1-BFCF-B54363059B00}"/>
            </a:ext>
          </a:extLst>
        </xdr:cNvPr>
        <xdr:cNvSpPr/>
      </xdr:nvSpPr>
      <xdr:spPr>
        <a:xfrm>
          <a:off x="12806831" y="4473643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149412</xdr:colOff>
      <xdr:row>15</xdr:row>
      <xdr:rowOff>24161</xdr:rowOff>
    </xdr:from>
    <xdr:to>
      <xdr:col>5</xdr:col>
      <xdr:colOff>314171</xdr:colOff>
      <xdr:row>15</xdr:row>
      <xdr:rowOff>207309</xdr:rowOff>
    </xdr:to>
    <xdr:sp macro="" textlink="">
      <xdr:nvSpPr>
        <xdr:cNvPr id="3" name="曲折矢印 17">
          <a:extLst>
            <a:ext uri="{FF2B5EF4-FFF2-40B4-BE49-F238E27FC236}">
              <a16:creationId xmlns:a16="http://schemas.microsoft.com/office/drawing/2014/main" id="{F2C72E68-0332-4E84-8627-DE42DF9BB046}"/>
            </a:ext>
          </a:extLst>
        </xdr:cNvPr>
        <xdr:cNvSpPr/>
      </xdr:nvSpPr>
      <xdr:spPr>
        <a:xfrm flipH="1">
          <a:off x="12773212" y="4716811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258986</xdr:colOff>
      <xdr:row>15</xdr:row>
      <xdr:rowOff>252748</xdr:rowOff>
    </xdr:from>
    <xdr:to>
      <xdr:col>5</xdr:col>
      <xdr:colOff>319060</xdr:colOff>
      <xdr:row>17</xdr:row>
      <xdr:rowOff>14844</xdr:rowOff>
    </xdr:to>
    <xdr:sp macro="" textlink="">
      <xdr:nvSpPr>
        <xdr:cNvPr id="4" name="下矢印 21">
          <a:extLst>
            <a:ext uri="{FF2B5EF4-FFF2-40B4-BE49-F238E27FC236}">
              <a16:creationId xmlns:a16="http://schemas.microsoft.com/office/drawing/2014/main" id="{4A6D342A-9B83-4F6F-ACCA-E30080314409}"/>
            </a:ext>
          </a:extLst>
        </xdr:cNvPr>
        <xdr:cNvSpPr/>
      </xdr:nvSpPr>
      <xdr:spPr>
        <a:xfrm rot="8316506">
          <a:off x="12882786" y="4919998"/>
          <a:ext cx="60074" cy="244696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239199</xdr:colOff>
      <xdr:row>16</xdr:row>
      <xdr:rowOff>223350</xdr:rowOff>
    </xdr:from>
    <xdr:to>
      <xdr:col>5</xdr:col>
      <xdr:colOff>304377</xdr:colOff>
      <xdr:row>18</xdr:row>
      <xdr:rowOff>9656</xdr:rowOff>
    </xdr:to>
    <xdr:sp macro="" textlink="">
      <xdr:nvSpPr>
        <xdr:cNvPr id="5" name="下矢印 22">
          <a:extLst>
            <a:ext uri="{FF2B5EF4-FFF2-40B4-BE49-F238E27FC236}">
              <a16:creationId xmlns:a16="http://schemas.microsoft.com/office/drawing/2014/main" id="{AB3B05B6-8035-40A8-81A9-DCB85B569823}"/>
            </a:ext>
          </a:extLst>
        </xdr:cNvPr>
        <xdr:cNvSpPr/>
      </xdr:nvSpPr>
      <xdr:spPr>
        <a:xfrm rot="13335280">
          <a:off x="12862999" y="5144600"/>
          <a:ext cx="65178" cy="243506"/>
        </a:xfrm>
        <a:prstGeom prst="downArrow">
          <a:avLst>
            <a:gd name="adj1" fmla="val 12335"/>
            <a:gd name="adj2" fmla="val 4535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216648</xdr:colOff>
      <xdr:row>19</xdr:row>
      <xdr:rowOff>14942</xdr:rowOff>
    </xdr:from>
    <xdr:to>
      <xdr:col>5</xdr:col>
      <xdr:colOff>366060</xdr:colOff>
      <xdr:row>19</xdr:row>
      <xdr:rowOff>211045</xdr:rowOff>
    </xdr:to>
    <xdr:sp macro="" textlink="">
      <xdr:nvSpPr>
        <xdr:cNvPr id="6" name="U ターン矢印 23">
          <a:extLst>
            <a:ext uri="{FF2B5EF4-FFF2-40B4-BE49-F238E27FC236}">
              <a16:creationId xmlns:a16="http://schemas.microsoft.com/office/drawing/2014/main" id="{80D08156-3843-46D6-A25C-2E8E16CCD362}"/>
            </a:ext>
          </a:extLst>
        </xdr:cNvPr>
        <xdr:cNvSpPr/>
      </xdr:nvSpPr>
      <xdr:spPr>
        <a:xfrm>
          <a:off x="12840448" y="5926792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186765</xdr:colOff>
      <xdr:row>20</xdr:row>
      <xdr:rowOff>31750</xdr:rowOff>
    </xdr:from>
    <xdr:to>
      <xdr:col>5</xdr:col>
      <xdr:colOff>336177</xdr:colOff>
      <xdr:row>20</xdr:row>
      <xdr:rowOff>212913</xdr:rowOff>
    </xdr:to>
    <xdr:sp macro="" textlink="">
      <xdr:nvSpPr>
        <xdr:cNvPr id="7" name="U ターン矢印 24">
          <a:extLst>
            <a:ext uri="{FF2B5EF4-FFF2-40B4-BE49-F238E27FC236}">
              <a16:creationId xmlns:a16="http://schemas.microsoft.com/office/drawing/2014/main" id="{3EA5CF12-6FB9-47C7-80B3-220D63681261}"/>
            </a:ext>
          </a:extLst>
        </xdr:cNvPr>
        <xdr:cNvSpPr/>
      </xdr:nvSpPr>
      <xdr:spPr>
        <a:xfrm flipH="1">
          <a:off x="12810565" y="6172200"/>
          <a:ext cx="149412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225986</xdr:colOff>
      <xdr:row>15</xdr:row>
      <xdr:rowOff>22413</xdr:rowOff>
    </xdr:from>
    <xdr:to>
      <xdr:col>6</xdr:col>
      <xdr:colOff>313764</xdr:colOff>
      <xdr:row>15</xdr:row>
      <xdr:rowOff>229721</xdr:rowOff>
    </xdr:to>
    <xdr:sp macro="" textlink="">
      <xdr:nvSpPr>
        <xdr:cNvPr id="8" name="曲折矢印 25">
          <a:extLst>
            <a:ext uri="{FF2B5EF4-FFF2-40B4-BE49-F238E27FC236}">
              <a16:creationId xmlns:a16="http://schemas.microsoft.com/office/drawing/2014/main" id="{6DB55052-5C2C-4869-89B2-F6D98E9AFF78}"/>
            </a:ext>
          </a:extLst>
        </xdr:cNvPr>
        <xdr:cNvSpPr/>
      </xdr:nvSpPr>
      <xdr:spPr>
        <a:xfrm>
          <a:off x="13459386" y="4715063"/>
          <a:ext cx="87778" cy="207308"/>
        </a:xfrm>
        <a:prstGeom prst="bentArrow">
          <a:avLst>
            <a:gd name="adj1" fmla="val 10107"/>
            <a:gd name="adj2" fmla="val 25000"/>
            <a:gd name="adj3" fmla="val 25000"/>
            <a:gd name="adj4" fmla="val 7500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227853</xdr:colOff>
      <xdr:row>14</xdr:row>
      <xdr:rowOff>33619</xdr:rowOff>
    </xdr:from>
    <xdr:to>
      <xdr:col>6</xdr:col>
      <xdr:colOff>319369</xdr:colOff>
      <xdr:row>14</xdr:row>
      <xdr:rowOff>231589</xdr:rowOff>
    </xdr:to>
    <xdr:sp macro="" textlink="">
      <xdr:nvSpPr>
        <xdr:cNvPr id="9" name="曲折矢印 26">
          <a:extLst>
            <a:ext uri="{FF2B5EF4-FFF2-40B4-BE49-F238E27FC236}">
              <a16:creationId xmlns:a16="http://schemas.microsoft.com/office/drawing/2014/main" id="{E4A2B58D-7EE2-410D-91B9-302A6796ED10}"/>
            </a:ext>
          </a:extLst>
        </xdr:cNvPr>
        <xdr:cNvSpPr/>
      </xdr:nvSpPr>
      <xdr:spPr>
        <a:xfrm flipH="1">
          <a:off x="13461253" y="4453219"/>
          <a:ext cx="91516" cy="197970"/>
        </a:xfrm>
        <a:prstGeom prst="bentArrow">
          <a:avLst>
            <a:gd name="adj1" fmla="val 10107"/>
            <a:gd name="adj2" fmla="val 25000"/>
            <a:gd name="adj3" fmla="val 25000"/>
            <a:gd name="adj4" fmla="val 7500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257627</xdr:colOff>
      <xdr:row>11</xdr:row>
      <xdr:rowOff>29028</xdr:rowOff>
    </xdr:from>
    <xdr:to>
      <xdr:col>5</xdr:col>
      <xdr:colOff>341082</xdr:colOff>
      <xdr:row>11</xdr:row>
      <xdr:rowOff>214086</xdr:rowOff>
    </xdr:to>
    <xdr:sp macro="" textlink="">
      <xdr:nvSpPr>
        <xdr:cNvPr id="10" name="下矢印 29">
          <a:extLst>
            <a:ext uri="{FF2B5EF4-FFF2-40B4-BE49-F238E27FC236}">
              <a16:creationId xmlns:a16="http://schemas.microsoft.com/office/drawing/2014/main" id="{0BD26BD0-B9A6-45CC-9B09-538FE61F4976}"/>
            </a:ext>
          </a:extLst>
        </xdr:cNvPr>
        <xdr:cNvSpPr/>
      </xdr:nvSpPr>
      <xdr:spPr>
        <a:xfrm rot="10800000">
          <a:off x="12881427" y="3102428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203840</xdr:colOff>
      <xdr:row>9</xdr:row>
      <xdr:rowOff>27789</xdr:rowOff>
    </xdr:from>
    <xdr:to>
      <xdr:col>5</xdr:col>
      <xdr:colOff>368599</xdr:colOff>
      <xdr:row>9</xdr:row>
      <xdr:rowOff>210937</xdr:rowOff>
    </xdr:to>
    <xdr:sp macro="" textlink="">
      <xdr:nvSpPr>
        <xdr:cNvPr id="11" name="曲折矢印 32">
          <a:extLst>
            <a:ext uri="{FF2B5EF4-FFF2-40B4-BE49-F238E27FC236}">
              <a16:creationId xmlns:a16="http://schemas.microsoft.com/office/drawing/2014/main" id="{FC7B9AB3-1784-461A-BC1C-D2B3B959FDF2}"/>
            </a:ext>
          </a:extLst>
        </xdr:cNvPr>
        <xdr:cNvSpPr/>
      </xdr:nvSpPr>
      <xdr:spPr>
        <a:xfrm flipH="1">
          <a:off x="12827640" y="2643989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212060</xdr:colOff>
      <xdr:row>10</xdr:row>
      <xdr:rowOff>35900</xdr:rowOff>
    </xdr:from>
    <xdr:to>
      <xdr:col>5</xdr:col>
      <xdr:colOff>380306</xdr:colOff>
      <xdr:row>10</xdr:row>
      <xdr:rowOff>203432</xdr:rowOff>
    </xdr:to>
    <xdr:sp macro="" textlink="">
      <xdr:nvSpPr>
        <xdr:cNvPr id="12" name="曲折矢印 33">
          <a:extLst>
            <a:ext uri="{FF2B5EF4-FFF2-40B4-BE49-F238E27FC236}">
              <a16:creationId xmlns:a16="http://schemas.microsoft.com/office/drawing/2014/main" id="{893579AF-D52B-4D10-9ACD-ACED544560F9}"/>
            </a:ext>
          </a:extLst>
        </xdr:cNvPr>
        <xdr:cNvSpPr/>
      </xdr:nvSpPr>
      <xdr:spPr>
        <a:xfrm>
          <a:off x="12835860" y="2880700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176252</xdr:colOff>
      <xdr:row>12</xdr:row>
      <xdr:rowOff>53730</xdr:rowOff>
    </xdr:from>
    <xdr:to>
      <xdr:col>5</xdr:col>
      <xdr:colOff>307731</xdr:colOff>
      <xdr:row>13</xdr:row>
      <xdr:rowOff>2442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9F6008B5-F78E-465A-A57B-A385341F76F4}"/>
            </a:ext>
          </a:extLst>
        </xdr:cNvPr>
        <xdr:cNvGrpSpPr/>
      </xdr:nvGrpSpPr>
      <xdr:grpSpPr>
        <a:xfrm>
          <a:off x="3224252" y="2639275"/>
          <a:ext cx="131479" cy="179939"/>
          <a:chOff x="13403790" y="2559538"/>
          <a:chExt cx="654133" cy="967154"/>
        </a:xfrm>
      </xdr:grpSpPr>
      <xdr:sp macro="" textlink="">
        <xdr:nvSpPr>
          <xdr:cNvPr id="14" name="曲折矢印 89">
            <a:extLst>
              <a:ext uri="{FF2B5EF4-FFF2-40B4-BE49-F238E27FC236}">
                <a16:creationId xmlns:a16="http://schemas.microsoft.com/office/drawing/2014/main" id="{7D5C3CE1-026D-9DC3-1542-C3A5133D954A}"/>
              </a:ext>
            </a:extLst>
          </xdr:cNvPr>
          <xdr:cNvSpPr/>
        </xdr:nvSpPr>
        <xdr:spPr>
          <a:xfrm rot="16200000">
            <a:off x="13452223" y="2534700"/>
            <a:ext cx="557267" cy="654133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15" name="直線コネクタ 14">
            <a:extLst>
              <a:ext uri="{FF2B5EF4-FFF2-40B4-BE49-F238E27FC236}">
                <a16:creationId xmlns:a16="http://schemas.microsoft.com/office/drawing/2014/main" id="{5DC900CE-FC71-FBAA-8140-D06BCA8A9EEB}"/>
              </a:ext>
            </a:extLst>
          </xdr:cNvPr>
          <xdr:cNvCxnSpPr/>
        </xdr:nvCxnSpPr>
        <xdr:spPr>
          <a:xfrm flipH="1">
            <a:off x="14048154" y="3126154"/>
            <a:ext cx="2" cy="400538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6" name="直線コネクタ 15">
            <a:extLst>
              <a:ext uri="{FF2B5EF4-FFF2-40B4-BE49-F238E27FC236}">
                <a16:creationId xmlns:a16="http://schemas.microsoft.com/office/drawing/2014/main" id="{2CFC5923-7739-C549-38C2-047526FFE2C9}"/>
              </a:ext>
            </a:extLst>
          </xdr:cNvPr>
          <xdr:cNvCxnSpPr/>
        </xdr:nvCxnSpPr>
        <xdr:spPr>
          <a:xfrm flipH="1">
            <a:off x="14043271" y="2559538"/>
            <a:ext cx="4883" cy="527539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152439</xdr:colOff>
      <xdr:row>22</xdr:row>
      <xdr:rowOff>18522</xdr:rowOff>
    </xdr:from>
    <xdr:to>
      <xdr:col>5</xdr:col>
      <xdr:colOff>317500</xdr:colOff>
      <xdr:row>23</xdr:row>
      <xdr:rowOff>1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B4B1DB21-D3F9-45DA-9193-B2A41650A378}"/>
            </a:ext>
          </a:extLst>
        </xdr:cNvPr>
        <xdr:cNvGrpSpPr/>
      </xdr:nvGrpSpPr>
      <xdr:grpSpPr>
        <a:xfrm>
          <a:off x="3200439" y="4937363"/>
          <a:ext cx="165061" cy="212707"/>
          <a:chOff x="13403790" y="2559538"/>
          <a:chExt cx="654133" cy="967154"/>
        </a:xfrm>
      </xdr:grpSpPr>
      <xdr:sp macro="" textlink="">
        <xdr:nvSpPr>
          <xdr:cNvPr id="18" name="曲折矢印 115">
            <a:extLst>
              <a:ext uri="{FF2B5EF4-FFF2-40B4-BE49-F238E27FC236}">
                <a16:creationId xmlns:a16="http://schemas.microsoft.com/office/drawing/2014/main" id="{CCBA8ECA-53AB-F3A0-A8E7-AF140474C54E}"/>
              </a:ext>
            </a:extLst>
          </xdr:cNvPr>
          <xdr:cNvSpPr/>
        </xdr:nvSpPr>
        <xdr:spPr>
          <a:xfrm rot="16200000">
            <a:off x="13452223" y="2534700"/>
            <a:ext cx="557267" cy="654133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19" name="直線コネクタ 18">
            <a:extLst>
              <a:ext uri="{FF2B5EF4-FFF2-40B4-BE49-F238E27FC236}">
                <a16:creationId xmlns:a16="http://schemas.microsoft.com/office/drawing/2014/main" id="{0D7314E4-DB95-6D7D-19D1-07A3D9443361}"/>
              </a:ext>
            </a:extLst>
          </xdr:cNvPr>
          <xdr:cNvCxnSpPr/>
        </xdr:nvCxnSpPr>
        <xdr:spPr>
          <a:xfrm flipH="1">
            <a:off x="14048154" y="3126154"/>
            <a:ext cx="2" cy="400538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0" name="直線コネクタ 19">
            <a:extLst>
              <a:ext uri="{FF2B5EF4-FFF2-40B4-BE49-F238E27FC236}">
                <a16:creationId xmlns:a16="http://schemas.microsoft.com/office/drawing/2014/main" id="{7CAAAC6E-0055-0FC3-8D83-135EC7F307D2}"/>
              </a:ext>
            </a:extLst>
          </xdr:cNvPr>
          <xdr:cNvCxnSpPr/>
        </xdr:nvCxnSpPr>
        <xdr:spPr>
          <a:xfrm flipH="1">
            <a:off x="14043271" y="2559538"/>
            <a:ext cx="4883" cy="527539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183031</xdr:colOff>
      <xdr:row>35</xdr:row>
      <xdr:rowOff>54043</xdr:rowOff>
    </xdr:from>
    <xdr:to>
      <xdr:col>1</xdr:col>
      <xdr:colOff>351277</xdr:colOff>
      <xdr:row>35</xdr:row>
      <xdr:rowOff>221575</xdr:rowOff>
    </xdr:to>
    <xdr:sp macro="" textlink="">
      <xdr:nvSpPr>
        <xdr:cNvPr id="21" name="曲折矢印 81">
          <a:extLst>
            <a:ext uri="{FF2B5EF4-FFF2-40B4-BE49-F238E27FC236}">
              <a16:creationId xmlns:a16="http://schemas.microsoft.com/office/drawing/2014/main" id="{C9668D78-D8A6-4019-8397-FF5D2993BEB6}"/>
            </a:ext>
          </a:extLst>
        </xdr:cNvPr>
        <xdr:cNvSpPr/>
      </xdr:nvSpPr>
      <xdr:spPr>
        <a:xfrm>
          <a:off x="10368431" y="11611043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183031</xdr:colOff>
      <xdr:row>33</xdr:row>
      <xdr:rowOff>54043</xdr:rowOff>
    </xdr:from>
    <xdr:to>
      <xdr:col>1</xdr:col>
      <xdr:colOff>351277</xdr:colOff>
      <xdr:row>33</xdr:row>
      <xdr:rowOff>221575</xdr:rowOff>
    </xdr:to>
    <xdr:sp macro="" textlink="">
      <xdr:nvSpPr>
        <xdr:cNvPr id="22" name="曲折矢印 84">
          <a:extLst>
            <a:ext uri="{FF2B5EF4-FFF2-40B4-BE49-F238E27FC236}">
              <a16:creationId xmlns:a16="http://schemas.microsoft.com/office/drawing/2014/main" id="{69846949-CBB4-433F-8AAD-9A73B43FB147}"/>
            </a:ext>
          </a:extLst>
        </xdr:cNvPr>
        <xdr:cNvSpPr/>
      </xdr:nvSpPr>
      <xdr:spPr>
        <a:xfrm>
          <a:off x="10368431" y="11153843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160421</xdr:colOff>
      <xdr:row>47</xdr:row>
      <xdr:rowOff>40105</xdr:rowOff>
    </xdr:from>
    <xdr:to>
      <xdr:col>1</xdr:col>
      <xdr:colOff>484605</xdr:colOff>
      <xdr:row>47</xdr:row>
      <xdr:rowOff>162761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3EEB08CE-38E4-4317-8DA5-9F1FE74116CE}"/>
            </a:ext>
          </a:extLst>
        </xdr:cNvPr>
        <xdr:cNvGrpSpPr/>
      </xdr:nvGrpSpPr>
      <xdr:grpSpPr>
        <a:xfrm>
          <a:off x="770021" y="9856767"/>
          <a:ext cx="324184" cy="122656"/>
          <a:chOff x="9792239" y="12793352"/>
          <a:chExt cx="1545037" cy="188439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FF17BAC8-D1F0-F137-AC37-34D43C76882C}"/>
              </a:ext>
            </a:extLst>
          </xdr:cNvPr>
          <xdr:cNvSpPr/>
        </xdr:nvSpPr>
        <xdr:spPr>
          <a:xfrm>
            <a:off x="10588108" y="12793352"/>
            <a:ext cx="70570" cy="1884390"/>
          </a:xfrm>
          <a:prstGeom prst="rect">
            <a:avLst/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25" name="グループ化 24">
            <a:extLst>
              <a:ext uri="{FF2B5EF4-FFF2-40B4-BE49-F238E27FC236}">
                <a16:creationId xmlns:a16="http://schemas.microsoft.com/office/drawing/2014/main" id="{FEDB2F94-8DDC-8FC2-E61C-3C4779DC5758}"/>
              </a:ext>
            </a:extLst>
          </xdr:cNvPr>
          <xdr:cNvGrpSpPr/>
        </xdr:nvGrpSpPr>
        <xdr:grpSpPr>
          <a:xfrm rot="7696872">
            <a:off x="10405512" y="12904469"/>
            <a:ext cx="318492" cy="1545037"/>
            <a:chOff x="9913498" y="15031223"/>
            <a:chExt cx="1346205" cy="3705887"/>
          </a:xfrm>
        </xdr:grpSpPr>
        <xdr:sp macro="" textlink="">
          <xdr:nvSpPr>
            <xdr:cNvPr id="26" name="等号否定 25">
              <a:extLst>
                <a:ext uri="{FF2B5EF4-FFF2-40B4-BE49-F238E27FC236}">
                  <a16:creationId xmlns:a16="http://schemas.microsoft.com/office/drawing/2014/main" id="{B2ED2144-AC4C-4AE0-2FC6-9C4F5B08C461}"/>
                </a:ext>
              </a:extLst>
            </xdr:cNvPr>
            <xdr:cNvSpPr/>
          </xdr:nvSpPr>
          <xdr:spPr>
            <a:xfrm>
              <a:off x="9913498" y="15031223"/>
              <a:ext cx="1177193" cy="1123461"/>
            </a:xfrm>
            <a:prstGeom prst="mathNotEqual">
              <a:avLst>
                <a:gd name="adj1" fmla="val 3346"/>
                <a:gd name="adj2" fmla="val 5370766"/>
                <a:gd name="adj3" fmla="val 29556"/>
              </a:avLst>
            </a:prstGeom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27" name="等号否定 26">
              <a:extLst>
                <a:ext uri="{FF2B5EF4-FFF2-40B4-BE49-F238E27FC236}">
                  <a16:creationId xmlns:a16="http://schemas.microsoft.com/office/drawing/2014/main" id="{B9717A4E-D69D-7C44-FAA0-3FA5CC67CC9C}"/>
                </a:ext>
              </a:extLst>
            </xdr:cNvPr>
            <xdr:cNvSpPr/>
          </xdr:nvSpPr>
          <xdr:spPr>
            <a:xfrm>
              <a:off x="9955427" y="15937275"/>
              <a:ext cx="1167424" cy="1191846"/>
            </a:xfrm>
            <a:prstGeom prst="mathNotEqual">
              <a:avLst>
                <a:gd name="adj1" fmla="val 2617"/>
                <a:gd name="adj2" fmla="val 5370766"/>
                <a:gd name="adj3" fmla="val 29556"/>
              </a:avLst>
            </a:prstGeom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28" name="等号否定 27">
              <a:extLst>
                <a:ext uri="{FF2B5EF4-FFF2-40B4-BE49-F238E27FC236}">
                  <a16:creationId xmlns:a16="http://schemas.microsoft.com/office/drawing/2014/main" id="{52A437BD-0E15-DBA2-2F55-1E8053BF3DE7}"/>
                </a:ext>
              </a:extLst>
            </xdr:cNvPr>
            <xdr:cNvSpPr/>
          </xdr:nvSpPr>
          <xdr:spPr>
            <a:xfrm>
              <a:off x="9915515" y="16992489"/>
              <a:ext cx="1344188" cy="860542"/>
            </a:xfrm>
            <a:prstGeom prst="mathNotEqual">
              <a:avLst>
                <a:gd name="adj1" fmla="val 3745"/>
                <a:gd name="adj2" fmla="val 5370766"/>
                <a:gd name="adj3" fmla="val 29556"/>
              </a:avLst>
            </a:prstGeom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29" name="等号否定 28">
              <a:extLst>
                <a:ext uri="{FF2B5EF4-FFF2-40B4-BE49-F238E27FC236}">
                  <a16:creationId xmlns:a16="http://schemas.microsoft.com/office/drawing/2014/main" id="{C78A2792-189F-5DA5-9632-4807BA20BC67}"/>
                </a:ext>
              </a:extLst>
            </xdr:cNvPr>
            <xdr:cNvSpPr/>
          </xdr:nvSpPr>
          <xdr:spPr>
            <a:xfrm>
              <a:off x="10028967" y="17579454"/>
              <a:ext cx="1182073" cy="1157656"/>
            </a:xfrm>
            <a:prstGeom prst="mathNotEqual">
              <a:avLst>
                <a:gd name="adj1" fmla="val 3334"/>
                <a:gd name="adj2" fmla="val 5370766"/>
                <a:gd name="adj3" fmla="val 26956"/>
              </a:avLst>
            </a:prstGeom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solidFill>
                  <a:schemeClr val="tx1"/>
                </a:solidFill>
              </a:endParaRPr>
            </a:p>
          </xdr:txBody>
        </xdr:sp>
      </xdr:grpSp>
    </xdr:grpSp>
    <xdr:clientData/>
  </xdr:twoCellAnchor>
  <xdr:twoCellAnchor>
    <xdr:from>
      <xdr:col>1</xdr:col>
      <xdr:colOff>216648</xdr:colOff>
      <xdr:row>52</xdr:row>
      <xdr:rowOff>14942</xdr:rowOff>
    </xdr:from>
    <xdr:to>
      <xdr:col>1</xdr:col>
      <xdr:colOff>366060</xdr:colOff>
      <xdr:row>52</xdr:row>
      <xdr:rowOff>211045</xdr:rowOff>
    </xdr:to>
    <xdr:sp macro="" textlink="">
      <xdr:nvSpPr>
        <xdr:cNvPr id="30" name="U ターン矢印 23">
          <a:extLst>
            <a:ext uri="{FF2B5EF4-FFF2-40B4-BE49-F238E27FC236}">
              <a16:creationId xmlns:a16="http://schemas.microsoft.com/office/drawing/2014/main" id="{A258270D-2B9D-4495-A181-F5DDABD7B0B7}"/>
            </a:ext>
          </a:extLst>
        </xdr:cNvPr>
        <xdr:cNvSpPr/>
      </xdr:nvSpPr>
      <xdr:spPr>
        <a:xfrm>
          <a:off x="10402048" y="47671692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186765</xdr:colOff>
      <xdr:row>53</xdr:row>
      <xdr:rowOff>31750</xdr:rowOff>
    </xdr:from>
    <xdr:to>
      <xdr:col>1</xdr:col>
      <xdr:colOff>336177</xdr:colOff>
      <xdr:row>53</xdr:row>
      <xdr:rowOff>212913</xdr:rowOff>
    </xdr:to>
    <xdr:sp macro="" textlink="">
      <xdr:nvSpPr>
        <xdr:cNvPr id="31" name="U ターン矢印 24">
          <a:extLst>
            <a:ext uri="{FF2B5EF4-FFF2-40B4-BE49-F238E27FC236}">
              <a16:creationId xmlns:a16="http://schemas.microsoft.com/office/drawing/2014/main" id="{EF8F3B6B-AF65-45CF-8712-B35FFE3069BE}"/>
            </a:ext>
          </a:extLst>
        </xdr:cNvPr>
        <xdr:cNvSpPr/>
      </xdr:nvSpPr>
      <xdr:spPr>
        <a:xfrm flipH="1">
          <a:off x="10372165" y="47917100"/>
          <a:ext cx="149412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216648</xdr:colOff>
      <xdr:row>18</xdr:row>
      <xdr:rowOff>14942</xdr:rowOff>
    </xdr:from>
    <xdr:to>
      <xdr:col>10</xdr:col>
      <xdr:colOff>366060</xdr:colOff>
      <xdr:row>18</xdr:row>
      <xdr:rowOff>211045</xdr:rowOff>
    </xdr:to>
    <xdr:sp macro="" textlink="">
      <xdr:nvSpPr>
        <xdr:cNvPr id="126" name="U ターン矢印 23">
          <a:extLst>
            <a:ext uri="{FF2B5EF4-FFF2-40B4-BE49-F238E27FC236}">
              <a16:creationId xmlns:a16="http://schemas.microsoft.com/office/drawing/2014/main" id="{319F3468-6D65-442C-BB63-1A325177691E}"/>
            </a:ext>
          </a:extLst>
        </xdr:cNvPr>
        <xdr:cNvSpPr/>
      </xdr:nvSpPr>
      <xdr:spPr>
        <a:xfrm>
          <a:off x="2045448" y="3123902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216648</xdr:colOff>
      <xdr:row>26</xdr:row>
      <xdr:rowOff>14942</xdr:rowOff>
    </xdr:from>
    <xdr:to>
      <xdr:col>9</xdr:col>
      <xdr:colOff>366060</xdr:colOff>
      <xdr:row>26</xdr:row>
      <xdr:rowOff>211045</xdr:rowOff>
    </xdr:to>
    <xdr:sp macro="" textlink="">
      <xdr:nvSpPr>
        <xdr:cNvPr id="127" name="U ターン矢印 23">
          <a:extLst>
            <a:ext uri="{FF2B5EF4-FFF2-40B4-BE49-F238E27FC236}">
              <a16:creationId xmlns:a16="http://schemas.microsoft.com/office/drawing/2014/main" id="{658FC602-F4AC-4B60-8F06-00953CDBA247}"/>
            </a:ext>
          </a:extLst>
        </xdr:cNvPr>
        <xdr:cNvSpPr/>
      </xdr:nvSpPr>
      <xdr:spPr>
        <a:xfrm>
          <a:off x="1435848" y="4891742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186765</xdr:colOff>
      <xdr:row>27</xdr:row>
      <xdr:rowOff>31750</xdr:rowOff>
    </xdr:from>
    <xdr:to>
      <xdr:col>9</xdr:col>
      <xdr:colOff>336177</xdr:colOff>
      <xdr:row>27</xdr:row>
      <xdr:rowOff>212913</xdr:rowOff>
    </xdr:to>
    <xdr:sp macro="" textlink="">
      <xdr:nvSpPr>
        <xdr:cNvPr id="128" name="U ターン矢印 24">
          <a:extLst>
            <a:ext uri="{FF2B5EF4-FFF2-40B4-BE49-F238E27FC236}">
              <a16:creationId xmlns:a16="http://schemas.microsoft.com/office/drawing/2014/main" id="{B3B065FF-5C39-4A8A-A59B-AFB21D3E0F66}"/>
            </a:ext>
          </a:extLst>
        </xdr:cNvPr>
        <xdr:cNvSpPr/>
      </xdr:nvSpPr>
      <xdr:spPr>
        <a:xfrm flipH="1">
          <a:off x="1405965" y="5137150"/>
          <a:ext cx="149412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257627</xdr:colOff>
      <xdr:row>24</xdr:row>
      <xdr:rowOff>29028</xdr:rowOff>
    </xdr:from>
    <xdr:to>
      <xdr:col>9</xdr:col>
      <xdr:colOff>341082</xdr:colOff>
      <xdr:row>24</xdr:row>
      <xdr:rowOff>214086</xdr:rowOff>
    </xdr:to>
    <xdr:sp macro="" textlink="">
      <xdr:nvSpPr>
        <xdr:cNvPr id="129" name="下矢印 29">
          <a:extLst>
            <a:ext uri="{FF2B5EF4-FFF2-40B4-BE49-F238E27FC236}">
              <a16:creationId xmlns:a16="http://schemas.microsoft.com/office/drawing/2014/main" id="{80411D2D-26B9-4A1A-83BB-03F7776C96A5}"/>
            </a:ext>
          </a:extLst>
        </xdr:cNvPr>
        <xdr:cNvSpPr/>
      </xdr:nvSpPr>
      <xdr:spPr>
        <a:xfrm rot="10800000">
          <a:off x="1476827" y="4448628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194315</xdr:colOff>
      <xdr:row>21</xdr:row>
      <xdr:rowOff>18264</xdr:rowOff>
    </xdr:from>
    <xdr:to>
      <xdr:col>9</xdr:col>
      <xdr:colOff>359074</xdr:colOff>
      <xdr:row>21</xdr:row>
      <xdr:rowOff>201412</xdr:rowOff>
    </xdr:to>
    <xdr:sp macro="" textlink="">
      <xdr:nvSpPr>
        <xdr:cNvPr id="130" name="曲折矢印 32">
          <a:extLst>
            <a:ext uri="{FF2B5EF4-FFF2-40B4-BE49-F238E27FC236}">
              <a16:creationId xmlns:a16="http://schemas.microsoft.com/office/drawing/2014/main" id="{3726DB94-7C18-4618-9154-DE0859D66308}"/>
            </a:ext>
          </a:extLst>
        </xdr:cNvPr>
        <xdr:cNvSpPr/>
      </xdr:nvSpPr>
      <xdr:spPr>
        <a:xfrm flipH="1">
          <a:off x="1413515" y="3813024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212060</xdr:colOff>
      <xdr:row>22</xdr:row>
      <xdr:rowOff>35900</xdr:rowOff>
    </xdr:from>
    <xdr:to>
      <xdr:col>9</xdr:col>
      <xdr:colOff>380306</xdr:colOff>
      <xdr:row>22</xdr:row>
      <xdr:rowOff>203432</xdr:rowOff>
    </xdr:to>
    <xdr:sp macro="" textlink="">
      <xdr:nvSpPr>
        <xdr:cNvPr id="131" name="曲折矢印 33">
          <a:extLst>
            <a:ext uri="{FF2B5EF4-FFF2-40B4-BE49-F238E27FC236}">
              <a16:creationId xmlns:a16="http://schemas.microsoft.com/office/drawing/2014/main" id="{77CE1591-D7C9-430D-8763-D00BAAEFDF96}"/>
            </a:ext>
          </a:extLst>
        </xdr:cNvPr>
        <xdr:cNvSpPr/>
      </xdr:nvSpPr>
      <xdr:spPr>
        <a:xfrm>
          <a:off x="1431260" y="4059260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152439</xdr:colOff>
      <xdr:row>29</xdr:row>
      <xdr:rowOff>18522</xdr:rowOff>
    </xdr:from>
    <xdr:to>
      <xdr:col>9</xdr:col>
      <xdr:colOff>317500</xdr:colOff>
      <xdr:row>30</xdr:row>
      <xdr:rowOff>1</xdr:rowOff>
    </xdr:to>
    <xdr:grpSp>
      <xdr:nvGrpSpPr>
        <xdr:cNvPr id="132" name="グループ化 131">
          <a:extLst>
            <a:ext uri="{FF2B5EF4-FFF2-40B4-BE49-F238E27FC236}">
              <a16:creationId xmlns:a16="http://schemas.microsoft.com/office/drawing/2014/main" id="{1FAB1ECC-81D1-458D-879A-F8C245158696}"/>
            </a:ext>
          </a:extLst>
        </xdr:cNvPr>
        <xdr:cNvGrpSpPr/>
      </xdr:nvGrpSpPr>
      <xdr:grpSpPr>
        <a:xfrm>
          <a:off x="5638839" y="6555956"/>
          <a:ext cx="165061" cy="212707"/>
          <a:chOff x="13403790" y="2559538"/>
          <a:chExt cx="654133" cy="967154"/>
        </a:xfrm>
      </xdr:grpSpPr>
      <xdr:sp macro="" textlink="">
        <xdr:nvSpPr>
          <xdr:cNvPr id="133" name="曲折矢印 115">
            <a:extLst>
              <a:ext uri="{FF2B5EF4-FFF2-40B4-BE49-F238E27FC236}">
                <a16:creationId xmlns:a16="http://schemas.microsoft.com/office/drawing/2014/main" id="{BBF64A40-C28B-3DF8-139A-65C1D85D2D49}"/>
              </a:ext>
            </a:extLst>
          </xdr:cNvPr>
          <xdr:cNvSpPr/>
        </xdr:nvSpPr>
        <xdr:spPr>
          <a:xfrm rot="16200000">
            <a:off x="13452223" y="2534700"/>
            <a:ext cx="557267" cy="654133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134" name="直線コネクタ 133">
            <a:extLst>
              <a:ext uri="{FF2B5EF4-FFF2-40B4-BE49-F238E27FC236}">
                <a16:creationId xmlns:a16="http://schemas.microsoft.com/office/drawing/2014/main" id="{CF2A4ADF-F1FE-1576-8F51-475F8242EB1E}"/>
              </a:ext>
            </a:extLst>
          </xdr:cNvPr>
          <xdr:cNvCxnSpPr/>
        </xdr:nvCxnSpPr>
        <xdr:spPr>
          <a:xfrm flipH="1">
            <a:off x="14048154" y="3126154"/>
            <a:ext cx="2" cy="400538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35" name="直線コネクタ 134">
            <a:extLst>
              <a:ext uri="{FF2B5EF4-FFF2-40B4-BE49-F238E27FC236}">
                <a16:creationId xmlns:a16="http://schemas.microsoft.com/office/drawing/2014/main" id="{A2A8CD07-F4C5-52EC-F3DE-AADE4192CF0A}"/>
              </a:ext>
            </a:extLst>
          </xdr:cNvPr>
          <xdr:cNvCxnSpPr/>
        </xdr:nvCxnSpPr>
        <xdr:spPr>
          <a:xfrm flipH="1">
            <a:off x="14043271" y="2559538"/>
            <a:ext cx="4883" cy="527539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227853</xdr:colOff>
      <xdr:row>33</xdr:row>
      <xdr:rowOff>33619</xdr:rowOff>
    </xdr:from>
    <xdr:to>
      <xdr:col>9</xdr:col>
      <xdr:colOff>319369</xdr:colOff>
      <xdr:row>33</xdr:row>
      <xdr:rowOff>231589</xdr:rowOff>
    </xdr:to>
    <xdr:sp macro="" textlink="">
      <xdr:nvSpPr>
        <xdr:cNvPr id="136" name="曲折矢印 26">
          <a:extLst>
            <a:ext uri="{FF2B5EF4-FFF2-40B4-BE49-F238E27FC236}">
              <a16:creationId xmlns:a16="http://schemas.microsoft.com/office/drawing/2014/main" id="{1DB969F4-30B6-4A3F-A580-63F7DEE001D8}"/>
            </a:ext>
          </a:extLst>
        </xdr:cNvPr>
        <xdr:cNvSpPr/>
      </xdr:nvSpPr>
      <xdr:spPr>
        <a:xfrm flipH="1">
          <a:off x="1447053" y="6510619"/>
          <a:ext cx="91516" cy="137010"/>
        </a:xfrm>
        <a:prstGeom prst="bentArrow">
          <a:avLst>
            <a:gd name="adj1" fmla="val 10107"/>
            <a:gd name="adj2" fmla="val 25000"/>
            <a:gd name="adj3" fmla="val 25000"/>
            <a:gd name="adj4" fmla="val 7500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183031</xdr:colOff>
      <xdr:row>21</xdr:row>
      <xdr:rowOff>54043</xdr:rowOff>
    </xdr:from>
    <xdr:to>
      <xdr:col>10</xdr:col>
      <xdr:colOff>351277</xdr:colOff>
      <xdr:row>21</xdr:row>
      <xdr:rowOff>221575</xdr:rowOff>
    </xdr:to>
    <xdr:sp macro="" textlink="">
      <xdr:nvSpPr>
        <xdr:cNvPr id="137" name="曲折矢印 16">
          <a:extLst>
            <a:ext uri="{FF2B5EF4-FFF2-40B4-BE49-F238E27FC236}">
              <a16:creationId xmlns:a16="http://schemas.microsoft.com/office/drawing/2014/main" id="{A2429558-B0EF-4D09-BE61-59C4898381C1}"/>
            </a:ext>
          </a:extLst>
        </xdr:cNvPr>
        <xdr:cNvSpPr/>
      </xdr:nvSpPr>
      <xdr:spPr>
        <a:xfrm>
          <a:off x="2011831" y="3848803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149412</xdr:colOff>
      <xdr:row>22</xdr:row>
      <xdr:rowOff>24161</xdr:rowOff>
    </xdr:from>
    <xdr:to>
      <xdr:col>10</xdr:col>
      <xdr:colOff>314171</xdr:colOff>
      <xdr:row>22</xdr:row>
      <xdr:rowOff>207309</xdr:rowOff>
    </xdr:to>
    <xdr:sp macro="" textlink="">
      <xdr:nvSpPr>
        <xdr:cNvPr id="138" name="曲折矢印 17">
          <a:extLst>
            <a:ext uri="{FF2B5EF4-FFF2-40B4-BE49-F238E27FC236}">
              <a16:creationId xmlns:a16="http://schemas.microsoft.com/office/drawing/2014/main" id="{0E8AA29A-91DD-4B7C-B1ED-F058439D46B7}"/>
            </a:ext>
          </a:extLst>
        </xdr:cNvPr>
        <xdr:cNvSpPr/>
      </xdr:nvSpPr>
      <xdr:spPr>
        <a:xfrm flipH="1">
          <a:off x="1978212" y="4047521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258986</xdr:colOff>
      <xdr:row>24</xdr:row>
      <xdr:rowOff>252748</xdr:rowOff>
    </xdr:from>
    <xdr:to>
      <xdr:col>10</xdr:col>
      <xdr:colOff>319060</xdr:colOff>
      <xdr:row>25</xdr:row>
      <xdr:rowOff>0</xdr:rowOff>
    </xdr:to>
    <xdr:sp macro="" textlink="">
      <xdr:nvSpPr>
        <xdr:cNvPr id="139" name="下矢印 21">
          <a:extLst>
            <a:ext uri="{FF2B5EF4-FFF2-40B4-BE49-F238E27FC236}">
              <a16:creationId xmlns:a16="http://schemas.microsoft.com/office/drawing/2014/main" id="{D12CE76D-E67F-46C4-93D7-7832DBA8196B}"/>
            </a:ext>
          </a:extLst>
        </xdr:cNvPr>
        <xdr:cNvSpPr/>
      </xdr:nvSpPr>
      <xdr:spPr>
        <a:xfrm rot="8316506">
          <a:off x="2087786" y="4649488"/>
          <a:ext cx="60074" cy="0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169445</xdr:colOff>
      <xdr:row>10</xdr:row>
      <xdr:rowOff>152400</xdr:rowOff>
    </xdr:from>
    <xdr:to>
      <xdr:col>10</xdr:col>
      <xdr:colOff>321845</xdr:colOff>
      <xdr:row>10</xdr:row>
      <xdr:rowOff>152400</xdr:rowOff>
    </xdr:to>
    <xdr:cxnSp macro="">
      <xdr:nvCxnSpPr>
        <xdr:cNvPr id="140" name="直線コネクタ 139">
          <a:extLst>
            <a:ext uri="{FF2B5EF4-FFF2-40B4-BE49-F238E27FC236}">
              <a16:creationId xmlns:a16="http://schemas.microsoft.com/office/drawing/2014/main" id="{C42332F2-1AFF-4755-BF80-92159C85FE1A}"/>
            </a:ext>
          </a:extLst>
        </xdr:cNvPr>
        <xdr:cNvCxnSpPr/>
      </xdr:nvCxnSpPr>
      <xdr:spPr>
        <a:xfrm>
          <a:off x="1998245" y="1493520"/>
          <a:ext cx="1524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170447</xdr:colOff>
      <xdr:row>11</xdr:row>
      <xdr:rowOff>0</xdr:rowOff>
    </xdr:from>
    <xdr:to>
      <xdr:col>9</xdr:col>
      <xdr:colOff>170447</xdr:colOff>
      <xdr:row>11</xdr:row>
      <xdr:rowOff>0</xdr:rowOff>
    </xdr:to>
    <xdr:cxnSp macro="">
      <xdr:nvCxnSpPr>
        <xdr:cNvPr id="141" name="直線コネクタ 140">
          <a:extLst>
            <a:ext uri="{FF2B5EF4-FFF2-40B4-BE49-F238E27FC236}">
              <a16:creationId xmlns:a16="http://schemas.microsoft.com/office/drawing/2014/main" id="{1FE80995-96F7-4766-B835-23503D9E8FB6}"/>
            </a:ext>
          </a:extLst>
        </xdr:cNvPr>
        <xdr:cNvCxnSpPr/>
      </xdr:nvCxnSpPr>
      <xdr:spPr>
        <a:xfrm flipV="1">
          <a:off x="1389647" y="1508760"/>
          <a:ext cx="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290216</xdr:colOff>
      <xdr:row>28</xdr:row>
      <xdr:rowOff>8093</xdr:rowOff>
    </xdr:from>
    <xdr:to>
      <xdr:col>8</xdr:col>
      <xdr:colOff>295019</xdr:colOff>
      <xdr:row>29</xdr:row>
      <xdr:rowOff>3664</xdr:rowOff>
    </xdr:to>
    <xdr:grpSp>
      <xdr:nvGrpSpPr>
        <xdr:cNvPr id="142" name="グループ化 141">
          <a:extLst>
            <a:ext uri="{FF2B5EF4-FFF2-40B4-BE49-F238E27FC236}">
              <a16:creationId xmlns:a16="http://schemas.microsoft.com/office/drawing/2014/main" id="{834FA159-6CA2-4163-A409-159141148F5C}"/>
            </a:ext>
          </a:extLst>
        </xdr:cNvPr>
        <xdr:cNvGrpSpPr/>
      </xdr:nvGrpSpPr>
      <xdr:grpSpPr>
        <a:xfrm rot="10800000" flipH="1">
          <a:off x="5167016" y="6314300"/>
          <a:ext cx="4803" cy="226798"/>
          <a:chOff x="12523298" y="1636087"/>
          <a:chExt cx="1796" cy="1222611"/>
        </a:xfrm>
      </xdr:grpSpPr>
      <xdr:cxnSp macro="">
        <xdr:nvCxnSpPr>
          <xdr:cNvPr id="143" name="直線コネクタ 142">
            <a:extLst>
              <a:ext uri="{FF2B5EF4-FFF2-40B4-BE49-F238E27FC236}">
                <a16:creationId xmlns:a16="http://schemas.microsoft.com/office/drawing/2014/main" id="{8A92BBDD-FF7B-DC1A-27C7-207DD78A808F}"/>
              </a:ext>
            </a:extLst>
          </xdr:cNvPr>
          <xdr:cNvCxnSpPr/>
        </xdr:nvCxnSpPr>
        <xdr:spPr>
          <a:xfrm rot="10800000" flipH="1" flipV="1">
            <a:off x="12524721" y="1636087"/>
            <a:ext cx="373" cy="677948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4" name="直線コネクタ 143">
            <a:extLst>
              <a:ext uri="{FF2B5EF4-FFF2-40B4-BE49-F238E27FC236}">
                <a16:creationId xmlns:a16="http://schemas.microsoft.com/office/drawing/2014/main" id="{88D44755-912B-05B9-DC6C-4A19037767DE}"/>
              </a:ext>
            </a:extLst>
          </xdr:cNvPr>
          <xdr:cNvCxnSpPr/>
        </xdr:nvCxnSpPr>
        <xdr:spPr>
          <a:xfrm rot="10800000" flipH="1" flipV="1">
            <a:off x="12523298" y="2175489"/>
            <a:ext cx="5" cy="683209"/>
          </a:xfrm>
          <a:prstGeom prst="line">
            <a:avLst/>
          </a:prstGeom>
          <a:ln w="22225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321879</xdr:colOff>
      <xdr:row>26</xdr:row>
      <xdr:rowOff>39414</xdr:rowOff>
    </xdr:from>
    <xdr:to>
      <xdr:col>10</xdr:col>
      <xdr:colOff>321879</xdr:colOff>
      <xdr:row>26</xdr:row>
      <xdr:rowOff>216777</xdr:rowOff>
    </xdr:to>
    <xdr:cxnSp macro="">
      <xdr:nvCxnSpPr>
        <xdr:cNvPr id="145" name="直線コネクタ 144">
          <a:extLst>
            <a:ext uri="{FF2B5EF4-FFF2-40B4-BE49-F238E27FC236}">
              <a16:creationId xmlns:a16="http://schemas.microsoft.com/office/drawing/2014/main" id="{B4014FC9-3FBA-4C83-BB07-AFB11DC975C1}"/>
            </a:ext>
          </a:extLst>
        </xdr:cNvPr>
        <xdr:cNvCxnSpPr/>
      </xdr:nvCxnSpPr>
      <xdr:spPr>
        <a:xfrm>
          <a:off x="2150679" y="4916214"/>
          <a:ext cx="0" cy="177363"/>
        </a:xfrm>
        <a:prstGeom prst="line">
          <a:avLst/>
        </a:prstGeom>
        <a:ln w="317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221775</xdr:colOff>
      <xdr:row>26</xdr:row>
      <xdr:rowOff>17782</xdr:rowOff>
    </xdr:from>
    <xdr:to>
      <xdr:col>10</xdr:col>
      <xdr:colOff>276498</xdr:colOff>
      <xdr:row>26</xdr:row>
      <xdr:rowOff>224292</xdr:rowOff>
    </xdr:to>
    <xdr:sp macro="" textlink="">
      <xdr:nvSpPr>
        <xdr:cNvPr id="146" name="下矢印 21">
          <a:extLst>
            <a:ext uri="{FF2B5EF4-FFF2-40B4-BE49-F238E27FC236}">
              <a16:creationId xmlns:a16="http://schemas.microsoft.com/office/drawing/2014/main" id="{366EF46C-D835-46FD-A1A8-1286B79D7F38}"/>
            </a:ext>
          </a:extLst>
        </xdr:cNvPr>
        <xdr:cNvSpPr/>
      </xdr:nvSpPr>
      <xdr:spPr>
        <a:xfrm rot="2507879">
          <a:off x="2050575" y="4894582"/>
          <a:ext cx="54723" cy="206510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231808</xdr:colOff>
      <xdr:row>31</xdr:row>
      <xdr:rowOff>88446</xdr:rowOff>
    </xdr:from>
    <xdr:to>
      <xdr:col>10</xdr:col>
      <xdr:colOff>438318</xdr:colOff>
      <xdr:row>31</xdr:row>
      <xdr:rowOff>140842</xdr:rowOff>
    </xdr:to>
    <xdr:sp macro="" textlink="">
      <xdr:nvSpPr>
        <xdr:cNvPr id="147" name="下矢印 21">
          <a:extLst>
            <a:ext uri="{FF2B5EF4-FFF2-40B4-BE49-F238E27FC236}">
              <a16:creationId xmlns:a16="http://schemas.microsoft.com/office/drawing/2014/main" id="{10EB0709-9846-4C23-9C36-D20C61968776}"/>
            </a:ext>
          </a:extLst>
        </xdr:cNvPr>
        <xdr:cNvSpPr/>
      </xdr:nvSpPr>
      <xdr:spPr>
        <a:xfrm rot="18684046">
          <a:off x="2137665" y="6031189"/>
          <a:ext cx="52396" cy="206510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249621</xdr:colOff>
      <xdr:row>31</xdr:row>
      <xdr:rowOff>19706</xdr:rowOff>
    </xdr:from>
    <xdr:to>
      <xdr:col>10</xdr:col>
      <xdr:colOff>249621</xdr:colOff>
      <xdr:row>31</xdr:row>
      <xdr:rowOff>197069</xdr:rowOff>
    </xdr:to>
    <xdr:cxnSp macro="">
      <xdr:nvCxnSpPr>
        <xdr:cNvPr id="148" name="直線コネクタ 147">
          <a:extLst>
            <a:ext uri="{FF2B5EF4-FFF2-40B4-BE49-F238E27FC236}">
              <a16:creationId xmlns:a16="http://schemas.microsoft.com/office/drawing/2014/main" id="{759AB1DF-CFAB-40D2-A854-4B81C5C16BD9}"/>
            </a:ext>
          </a:extLst>
        </xdr:cNvPr>
        <xdr:cNvCxnSpPr/>
      </xdr:nvCxnSpPr>
      <xdr:spPr>
        <a:xfrm>
          <a:off x="2078421" y="6039506"/>
          <a:ext cx="0" cy="177363"/>
        </a:xfrm>
        <a:prstGeom prst="line">
          <a:avLst/>
        </a:prstGeom>
        <a:ln w="317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266822</xdr:colOff>
      <xdr:row>10</xdr:row>
      <xdr:rowOff>123825</xdr:rowOff>
    </xdr:from>
    <xdr:to>
      <xdr:col>11</xdr:col>
      <xdr:colOff>402244</xdr:colOff>
      <xdr:row>10</xdr:row>
      <xdr:rowOff>123825</xdr:rowOff>
    </xdr:to>
    <xdr:grpSp>
      <xdr:nvGrpSpPr>
        <xdr:cNvPr id="149" name="グループ化 148">
          <a:extLst>
            <a:ext uri="{FF2B5EF4-FFF2-40B4-BE49-F238E27FC236}">
              <a16:creationId xmlns:a16="http://schemas.microsoft.com/office/drawing/2014/main" id="{208ABE18-E7AE-4B6E-80BB-CF75AC0E9246}"/>
            </a:ext>
          </a:extLst>
        </xdr:cNvPr>
        <xdr:cNvGrpSpPr/>
      </xdr:nvGrpSpPr>
      <xdr:grpSpPr>
        <a:xfrm rot="2477569">
          <a:off x="6972422" y="2246915"/>
          <a:ext cx="135422" cy="0"/>
          <a:chOff x="15141013" y="1209766"/>
          <a:chExt cx="163930" cy="185487"/>
        </a:xfrm>
      </xdr:grpSpPr>
      <xdr:cxnSp macro="">
        <xdr:nvCxnSpPr>
          <xdr:cNvPr id="150" name="直線コネクタ 149">
            <a:extLst>
              <a:ext uri="{FF2B5EF4-FFF2-40B4-BE49-F238E27FC236}">
                <a16:creationId xmlns:a16="http://schemas.microsoft.com/office/drawing/2014/main" id="{0FB7F640-6A6C-0FD9-3854-C56471E93B9E}"/>
              </a:ext>
            </a:extLst>
          </xdr:cNvPr>
          <xdr:cNvCxnSpPr/>
        </xdr:nvCxnSpPr>
        <xdr:spPr>
          <a:xfrm flipH="1" flipV="1">
            <a:off x="15223364" y="1310029"/>
            <a:ext cx="81579" cy="84085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1" name="直線コネクタ 150">
            <a:extLst>
              <a:ext uri="{FF2B5EF4-FFF2-40B4-BE49-F238E27FC236}">
                <a16:creationId xmlns:a16="http://schemas.microsoft.com/office/drawing/2014/main" id="{A4907CC9-8AD8-7305-3D52-0DF37F4A0303}"/>
              </a:ext>
            </a:extLst>
          </xdr:cNvPr>
          <xdr:cNvCxnSpPr/>
        </xdr:nvCxnSpPr>
        <xdr:spPr>
          <a:xfrm flipV="1">
            <a:off x="15219947" y="1209766"/>
            <a:ext cx="0" cy="185487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2" name="直線コネクタ 151">
            <a:extLst>
              <a:ext uri="{FF2B5EF4-FFF2-40B4-BE49-F238E27FC236}">
                <a16:creationId xmlns:a16="http://schemas.microsoft.com/office/drawing/2014/main" id="{5B9D39A3-38C3-83B7-0B79-A0840B7001CF}"/>
              </a:ext>
            </a:extLst>
          </xdr:cNvPr>
          <xdr:cNvCxnSpPr/>
        </xdr:nvCxnSpPr>
        <xdr:spPr>
          <a:xfrm>
            <a:off x="15141013" y="1300870"/>
            <a:ext cx="1524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255544</xdr:colOff>
      <xdr:row>33</xdr:row>
      <xdr:rowOff>4995</xdr:rowOff>
    </xdr:from>
    <xdr:to>
      <xdr:col>10</xdr:col>
      <xdr:colOff>376354</xdr:colOff>
      <xdr:row>34</xdr:row>
      <xdr:rowOff>1441</xdr:rowOff>
    </xdr:to>
    <xdr:grpSp>
      <xdr:nvGrpSpPr>
        <xdr:cNvPr id="153" name="グループ化 152">
          <a:extLst>
            <a:ext uri="{FF2B5EF4-FFF2-40B4-BE49-F238E27FC236}">
              <a16:creationId xmlns:a16="http://schemas.microsoft.com/office/drawing/2014/main" id="{B11E6527-9264-4251-A38F-B497774250BA}"/>
            </a:ext>
          </a:extLst>
        </xdr:cNvPr>
        <xdr:cNvGrpSpPr/>
      </xdr:nvGrpSpPr>
      <xdr:grpSpPr>
        <a:xfrm>
          <a:off x="6351544" y="7467340"/>
          <a:ext cx="120810" cy="164611"/>
          <a:chOff x="12538593" y="1598309"/>
          <a:chExt cx="811088" cy="1285587"/>
        </a:xfrm>
      </xdr:grpSpPr>
      <xdr:sp macro="" textlink="">
        <xdr:nvSpPr>
          <xdr:cNvPr id="154" name="曲折矢印 115">
            <a:extLst>
              <a:ext uri="{FF2B5EF4-FFF2-40B4-BE49-F238E27FC236}">
                <a16:creationId xmlns:a16="http://schemas.microsoft.com/office/drawing/2014/main" id="{454D16C0-1258-7856-632C-765FD1C42F1B}"/>
              </a:ext>
            </a:extLst>
          </xdr:cNvPr>
          <xdr:cNvSpPr/>
        </xdr:nvSpPr>
        <xdr:spPr>
          <a:xfrm rot="10800000" flipV="1">
            <a:off x="12592684" y="1975397"/>
            <a:ext cx="756997" cy="891602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155" name="直線コネクタ 154">
            <a:extLst>
              <a:ext uri="{FF2B5EF4-FFF2-40B4-BE49-F238E27FC236}">
                <a16:creationId xmlns:a16="http://schemas.microsoft.com/office/drawing/2014/main" id="{FF094BFE-510B-B164-F9DA-E71D7DE1F23B}"/>
              </a:ext>
            </a:extLst>
          </xdr:cNvPr>
          <xdr:cNvCxnSpPr/>
        </xdr:nvCxnSpPr>
        <xdr:spPr>
          <a:xfrm flipH="1">
            <a:off x="12567649" y="1598309"/>
            <a:ext cx="9391" cy="414710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56" name="直線コネクタ 155">
            <a:extLst>
              <a:ext uri="{FF2B5EF4-FFF2-40B4-BE49-F238E27FC236}">
                <a16:creationId xmlns:a16="http://schemas.microsoft.com/office/drawing/2014/main" id="{B70D9614-6F80-0958-8A18-3C4C8BB4C9E4}"/>
              </a:ext>
            </a:extLst>
          </xdr:cNvPr>
          <xdr:cNvCxnSpPr/>
        </xdr:nvCxnSpPr>
        <xdr:spPr>
          <a:xfrm flipH="1">
            <a:off x="12538593" y="2135123"/>
            <a:ext cx="16315" cy="748773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15</xdr:col>
      <xdr:colOff>257627</xdr:colOff>
      <xdr:row>22</xdr:row>
      <xdr:rowOff>29028</xdr:rowOff>
    </xdr:from>
    <xdr:to>
      <xdr:col>15</xdr:col>
      <xdr:colOff>341082</xdr:colOff>
      <xdr:row>22</xdr:row>
      <xdr:rowOff>214086</xdr:rowOff>
    </xdr:to>
    <xdr:sp macro="" textlink="">
      <xdr:nvSpPr>
        <xdr:cNvPr id="157" name="下矢印 29">
          <a:extLst>
            <a:ext uri="{FF2B5EF4-FFF2-40B4-BE49-F238E27FC236}">
              <a16:creationId xmlns:a16="http://schemas.microsoft.com/office/drawing/2014/main" id="{88F36077-4AAB-480E-8908-C84B3C0612F4}"/>
            </a:ext>
          </a:extLst>
        </xdr:cNvPr>
        <xdr:cNvSpPr/>
      </xdr:nvSpPr>
      <xdr:spPr>
        <a:xfrm rot="10800000">
          <a:off x="5134427" y="4052388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203840</xdr:colOff>
      <xdr:row>20</xdr:row>
      <xdr:rowOff>27789</xdr:rowOff>
    </xdr:from>
    <xdr:to>
      <xdr:col>15</xdr:col>
      <xdr:colOff>368599</xdr:colOff>
      <xdr:row>20</xdr:row>
      <xdr:rowOff>210937</xdr:rowOff>
    </xdr:to>
    <xdr:sp macro="" textlink="">
      <xdr:nvSpPr>
        <xdr:cNvPr id="158" name="曲折矢印 32">
          <a:extLst>
            <a:ext uri="{FF2B5EF4-FFF2-40B4-BE49-F238E27FC236}">
              <a16:creationId xmlns:a16="http://schemas.microsoft.com/office/drawing/2014/main" id="{AEA75271-4338-479C-A1B5-F82BC45059EE}"/>
            </a:ext>
          </a:extLst>
        </xdr:cNvPr>
        <xdr:cNvSpPr/>
      </xdr:nvSpPr>
      <xdr:spPr>
        <a:xfrm flipH="1">
          <a:off x="5080640" y="3593949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212060</xdr:colOff>
      <xdr:row>21</xdr:row>
      <xdr:rowOff>35900</xdr:rowOff>
    </xdr:from>
    <xdr:to>
      <xdr:col>15</xdr:col>
      <xdr:colOff>380306</xdr:colOff>
      <xdr:row>21</xdr:row>
      <xdr:rowOff>203432</xdr:rowOff>
    </xdr:to>
    <xdr:sp macro="" textlink="">
      <xdr:nvSpPr>
        <xdr:cNvPr id="159" name="曲折矢印 33">
          <a:extLst>
            <a:ext uri="{FF2B5EF4-FFF2-40B4-BE49-F238E27FC236}">
              <a16:creationId xmlns:a16="http://schemas.microsoft.com/office/drawing/2014/main" id="{E326D551-E811-4EEE-8888-EF3BA2719467}"/>
            </a:ext>
          </a:extLst>
        </xdr:cNvPr>
        <xdr:cNvSpPr/>
      </xdr:nvSpPr>
      <xdr:spPr>
        <a:xfrm>
          <a:off x="5088860" y="3830660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176252</xdr:colOff>
      <xdr:row>23</xdr:row>
      <xdr:rowOff>53730</xdr:rowOff>
    </xdr:from>
    <xdr:to>
      <xdr:col>15</xdr:col>
      <xdr:colOff>307731</xdr:colOff>
      <xdr:row>24</xdr:row>
      <xdr:rowOff>3712</xdr:rowOff>
    </xdr:to>
    <xdr:grpSp>
      <xdr:nvGrpSpPr>
        <xdr:cNvPr id="160" name="グループ化 159">
          <a:extLst>
            <a:ext uri="{FF2B5EF4-FFF2-40B4-BE49-F238E27FC236}">
              <a16:creationId xmlns:a16="http://schemas.microsoft.com/office/drawing/2014/main" id="{C5EC8301-CD06-4E2E-BBF0-BE3A58BD489C}"/>
            </a:ext>
          </a:extLst>
        </xdr:cNvPr>
        <xdr:cNvGrpSpPr/>
      </xdr:nvGrpSpPr>
      <xdr:grpSpPr>
        <a:xfrm>
          <a:off x="9320252" y="5203799"/>
          <a:ext cx="131479" cy="181210"/>
          <a:chOff x="13403790" y="2559538"/>
          <a:chExt cx="654133" cy="967154"/>
        </a:xfrm>
      </xdr:grpSpPr>
      <xdr:sp macro="" textlink="">
        <xdr:nvSpPr>
          <xdr:cNvPr id="161" name="曲折矢印 89">
            <a:extLst>
              <a:ext uri="{FF2B5EF4-FFF2-40B4-BE49-F238E27FC236}">
                <a16:creationId xmlns:a16="http://schemas.microsoft.com/office/drawing/2014/main" id="{44095C8B-96AC-4973-19EC-45437C1DF855}"/>
              </a:ext>
            </a:extLst>
          </xdr:cNvPr>
          <xdr:cNvSpPr/>
        </xdr:nvSpPr>
        <xdr:spPr>
          <a:xfrm rot="16200000">
            <a:off x="13452223" y="2534700"/>
            <a:ext cx="557267" cy="654133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162" name="直線コネクタ 161">
            <a:extLst>
              <a:ext uri="{FF2B5EF4-FFF2-40B4-BE49-F238E27FC236}">
                <a16:creationId xmlns:a16="http://schemas.microsoft.com/office/drawing/2014/main" id="{419F920A-AED5-1C1B-1082-62545C43AC03}"/>
              </a:ext>
            </a:extLst>
          </xdr:cNvPr>
          <xdr:cNvCxnSpPr/>
        </xdr:nvCxnSpPr>
        <xdr:spPr>
          <a:xfrm flipH="1">
            <a:off x="14048154" y="3126154"/>
            <a:ext cx="2" cy="400538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63" name="直線コネクタ 162">
            <a:extLst>
              <a:ext uri="{FF2B5EF4-FFF2-40B4-BE49-F238E27FC236}">
                <a16:creationId xmlns:a16="http://schemas.microsoft.com/office/drawing/2014/main" id="{19FE616B-E1CB-78BC-ECB2-FD1DA30DB447}"/>
              </a:ext>
            </a:extLst>
          </xdr:cNvPr>
          <xdr:cNvCxnSpPr/>
        </xdr:nvCxnSpPr>
        <xdr:spPr>
          <a:xfrm flipH="1">
            <a:off x="14043271" y="2559538"/>
            <a:ext cx="4883" cy="527539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15</xdr:col>
      <xdr:colOff>152439</xdr:colOff>
      <xdr:row>27</xdr:row>
      <xdr:rowOff>18522</xdr:rowOff>
    </xdr:from>
    <xdr:to>
      <xdr:col>15</xdr:col>
      <xdr:colOff>317500</xdr:colOff>
      <xdr:row>28</xdr:row>
      <xdr:rowOff>1</xdr:rowOff>
    </xdr:to>
    <xdr:grpSp>
      <xdr:nvGrpSpPr>
        <xdr:cNvPr id="164" name="グループ化 163">
          <a:extLst>
            <a:ext uri="{FF2B5EF4-FFF2-40B4-BE49-F238E27FC236}">
              <a16:creationId xmlns:a16="http://schemas.microsoft.com/office/drawing/2014/main" id="{5D67A440-38FC-4E80-972A-B277AF85978B}"/>
            </a:ext>
          </a:extLst>
        </xdr:cNvPr>
        <xdr:cNvGrpSpPr/>
      </xdr:nvGrpSpPr>
      <xdr:grpSpPr>
        <a:xfrm>
          <a:off x="9296439" y="6093501"/>
          <a:ext cx="165061" cy="212707"/>
          <a:chOff x="13403790" y="2559538"/>
          <a:chExt cx="654133" cy="967154"/>
        </a:xfrm>
      </xdr:grpSpPr>
      <xdr:sp macro="" textlink="">
        <xdr:nvSpPr>
          <xdr:cNvPr id="165" name="曲折矢印 115">
            <a:extLst>
              <a:ext uri="{FF2B5EF4-FFF2-40B4-BE49-F238E27FC236}">
                <a16:creationId xmlns:a16="http://schemas.microsoft.com/office/drawing/2014/main" id="{61A9CB4E-07B9-E8BA-42A5-9FD958150070}"/>
              </a:ext>
            </a:extLst>
          </xdr:cNvPr>
          <xdr:cNvSpPr/>
        </xdr:nvSpPr>
        <xdr:spPr>
          <a:xfrm rot="16200000">
            <a:off x="13452223" y="2534700"/>
            <a:ext cx="557267" cy="654133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166" name="直線コネクタ 165">
            <a:extLst>
              <a:ext uri="{FF2B5EF4-FFF2-40B4-BE49-F238E27FC236}">
                <a16:creationId xmlns:a16="http://schemas.microsoft.com/office/drawing/2014/main" id="{A878CBFB-DE7D-2A11-5C6F-37A48FFC8F3C}"/>
              </a:ext>
            </a:extLst>
          </xdr:cNvPr>
          <xdr:cNvCxnSpPr/>
        </xdr:nvCxnSpPr>
        <xdr:spPr>
          <a:xfrm flipH="1">
            <a:off x="14048154" y="3126154"/>
            <a:ext cx="2" cy="400538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67" name="直線コネクタ 166">
            <a:extLst>
              <a:ext uri="{FF2B5EF4-FFF2-40B4-BE49-F238E27FC236}">
                <a16:creationId xmlns:a16="http://schemas.microsoft.com/office/drawing/2014/main" id="{2A322B3A-2912-6075-78E8-2ABC1B22B4C8}"/>
              </a:ext>
            </a:extLst>
          </xdr:cNvPr>
          <xdr:cNvCxnSpPr/>
        </xdr:nvCxnSpPr>
        <xdr:spPr>
          <a:xfrm flipH="1">
            <a:off x="14043271" y="2559538"/>
            <a:ext cx="4883" cy="527539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20</xdr:col>
      <xdr:colOff>216648</xdr:colOff>
      <xdr:row>7</xdr:row>
      <xdr:rowOff>14942</xdr:rowOff>
    </xdr:from>
    <xdr:to>
      <xdr:col>20</xdr:col>
      <xdr:colOff>366060</xdr:colOff>
      <xdr:row>7</xdr:row>
      <xdr:rowOff>211045</xdr:rowOff>
    </xdr:to>
    <xdr:sp macro="" textlink="">
      <xdr:nvSpPr>
        <xdr:cNvPr id="168" name="U ターン矢印 23">
          <a:extLst>
            <a:ext uri="{FF2B5EF4-FFF2-40B4-BE49-F238E27FC236}">
              <a16:creationId xmlns:a16="http://schemas.microsoft.com/office/drawing/2014/main" id="{518493D5-8313-4EBD-B1D6-0DACF1779694}"/>
            </a:ext>
          </a:extLst>
        </xdr:cNvPr>
        <xdr:cNvSpPr/>
      </xdr:nvSpPr>
      <xdr:spPr>
        <a:xfrm>
          <a:off x="8141448" y="853142"/>
          <a:ext cx="149412" cy="15038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20</xdr:col>
      <xdr:colOff>186765</xdr:colOff>
      <xdr:row>9</xdr:row>
      <xdr:rowOff>31750</xdr:rowOff>
    </xdr:from>
    <xdr:to>
      <xdr:col>20</xdr:col>
      <xdr:colOff>336177</xdr:colOff>
      <xdr:row>9</xdr:row>
      <xdr:rowOff>212913</xdr:rowOff>
    </xdr:to>
    <xdr:sp macro="" textlink="">
      <xdr:nvSpPr>
        <xdr:cNvPr id="169" name="U ターン矢印 24">
          <a:extLst>
            <a:ext uri="{FF2B5EF4-FFF2-40B4-BE49-F238E27FC236}">
              <a16:creationId xmlns:a16="http://schemas.microsoft.com/office/drawing/2014/main" id="{41853ACA-BCF6-4656-9C88-C516559CA073}"/>
            </a:ext>
          </a:extLst>
        </xdr:cNvPr>
        <xdr:cNvSpPr/>
      </xdr:nvSpPr>
      <xdr:spPr>
        <a:xfrm flipH="1">
          <a:off x="8111565" y="1205230"/>
          <a:ext cx="149412" cy="13544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183031</xdr:colOff>
      <xdr:row>22</xdr:row>
      <xdr:rowOff>54043</xdr:rowOff>
    </xdr:from>
    <xdr:to>
      <xdr:col>19</xdr:col>
      <xdr:colOff>351277</xdr:colOff>
      <xdr:row>22</xdr:row>
      <xdr:rowOff>221575</xdr:rowOff>
    </xdr:to>
    <xdr:sp macro="" textlink="">
      <xdr:nvSpPr>
        <xdr:cNvPr id="170" name="曲折矢印 16">
          <a:extLst>
            <a:ext uri="{FF2B5EF4-FFF2-40B4-BE49-F238E27FC236}">
              <a16:creationId xmlns:a16="http://schemas.microsoft.com/office/drawing/2014/main" id="{EEA9985A-3496-4607-BB0A-3AD17CF798A0}"/>
            </a:ext>
          </a:extLst>
        </xdr:cNvPr>
        <xdr:cNvSpPr/>
      </xdr:nvSpPr>
      <xdr:spPr>
        <a:xfrm>
          <a:off x="7498231" y="4077403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149412</xdr:colOff>
      <xdr:row>23</xdr:row>
      <xdr:rowOff>24161</xdr:rowOff>
    </xdr:from>
    <xdr:to>
      <xdr:col>19</xdr:col>
      <xdr:colOff>314171</xdr:colOff>
      <xdr:row>23</xdr:row>
      <xdr:rowOff>207309</xdr:rowOff>
    </xdr:to>
    <xdr:sp macro="" textlink="">
      <xdr:nvSpPr>
        <xdr:cNvPr id="171" name="曲折矢印 17">
          <a:extLst>
            <a:ext uri="{FF2B5EF4-FFF2-40B4-BE49-F238E27FC236}">
              <a16:creationId xmlns:a16="http://schemas.microsoft.com/office/drawing/2014/main" id="{28BE99DE-63DA-4951-BB67-648F5EE58C62}"/>
            </a:ext>
          </a:extLst>
        </xdr:cNvPr>
        <xdr:cNvSpPr/>
      </xdr:nvSpPr>
      <xdr:spPr>
        <a:xfrm flipH="1">
          <a:off x="7464612" y="4276121"/>
          <a:ext cx="164759" cy="1450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18</xdr:col>
      <xdr:colOff>247482</xdr:colOff>
      <xdr:row>23</xdr:row>
      <xdr:rowOff>3063</xdr:rowOff>
    </xdr:from>
    <xdr:to>
      <xdr:col>18</xdr:col>
      <xdr:colOff>315172</xdr:colOff>
      <xdr:row>24</xdr:row>
      <xdr:rowOff>10728</xdr:rowOff>
    </xdr:to>
    <xdr:sp macro="" textlink="">
      <xdr:nvSpPr>
        <xdr:cNvPr id="172" name="下矢印 21">
          <a:extLst>
            <a:ext uri="{FF2B5EF4-FFF2-40B4-BE49-F238E27FC236}">
              <a16:creationId xmlns:a16="http://schemas.microsoft.com/office/drawing/2014/main" id="{1524D2C8-D2FC-45D5-A5B0-60B07C711BDA}"/>
            </a:ext>
          </a:extLst>
        </xdr:cNvPr>
        <xdr:cNvSpPr/>
      </xdr:nvSpPr>
      <xdr:spPr>
        <a:xfrm rot="8316506">
          <a:off x="6953082" y="4255023"/>
          <a:ext cx="67690" cy="175305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257627</xdr:colOff>
      <xdr:row>20</xdr:row>
      <xdr:rowOff>29028</xdr:rowOff>
    </xdr:from>
    <xdr:to>
      <xdr:col>19</xdr:col>
      <xdr:colOff>341082</xdr:colOff>
      <xdr:row>20</xdr:row>
      <xdr:rowOff>214086</xdr:rowOff>
    </xdr:to>
    <xdr:sp macro="" textlink="">
      <xdr:nvSpPr>
        <xdr:cNvPr id="173" name="下矢印 29">
          <a:extLst>
            <a:ext uri="{FF2B5EF4-FFF2-40B4-BE49-F238E27FC236}">
              <a16:creationId xmlns:a16="http://schemas.microsoft.com/office/drawing/2014/main" id="{5C36021D-A197-4A76-8D68-BE1B431948FA}"/>
            </a:ext>
          </a:extLst>
        </xdr:cNvPr>
        <xdr:cNvSpPr/>
      </xdr:nvSpPr>
      <xdr:spPr>
        <a:xfrm rot="10800000">
          <a:off x="7572827" y="3595188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194315</xdr:colOff>
      <xdr:row>18</xdr:row>
      <xdr:rowOff>18264</xdr:rowOff>
    </xdr:from>
    <xdr:to>
      <xdr:col>19</xdr:col>
      <xdr:colOff>359074</xdr:colOff>
      <xdr:row>18</xdr:row>
      <xdr:rowOff>201412</xdr:rowOff>
    </xdr:to>
    <xdr:sp macro="" textlink="">
      <xdr:nvSpPr>
        <xdr:cNvPr id="174" name="曲折矢印 32">
          <a:extLst>
            <a:ext uri="{FF2B5EF4-FFF2-40B4-BE49-F238E27FC236}">
              <a16:creationId xmlns:a16="http://schemas.microsoft.com/office/drawing/2014/main" id="{A915BF37-BA9A-4414-A784-5C2CE8BDAB15}"/>
            </a:ext>
          </a:extLst>
        </xdr:cNvPr>
        <xdr:cNvSpPr/>
      </xdr:nvSpPr>
      <xdr:spPr>
        <a:xfrm flipH="1">
          <a:off x="7509515" y="3127224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212060</xdr:colOff>
      <xdr:row>19</xdr:row>
      <xdr:rowOff>35900</xdr:rowOff>
    </xdr:from>
    <xdr:to>
      <xdr:col>19</xdr:col>
      <xdr:colOff>380306</xdr:colOff>
      <xdr:row>19</xdr:row>
      <xdr:rowOff>203432</xdr:rowOff>
    </xdr:to>
    <xdr:sp macro="" textlink="">
      <xdr:nvSpPr>
        <xdr:cNvPr id="175" name="曲折矢印 33">
          <a:extLst>
            <a:ext uri="{FF2B5EF4-FFF2-40B4-BE49-F238E27FC236}">
              <a16:creationId xmlns:a16="http://schemas.microsoft.com/office/drawing/2014/main" id="{82CBDBCF-64C0-4B8E-B34F-CA6A1C2ACFD8}"/>
            </a:ext>
          </a:extLst>
        </xdr:cNvPr>
        <xdr:cNvSpPr/>
      </xdr:nvSpPr>
      <xdr:spPr>
        <a:xfrm>
          <a:off x="7527260" y="3373460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152439</xdr:colOff>
      <xdr:row>26</xdr:row>
      <xdr:rowOff>18522</xdr:rowOff>
    </xdr:from>
    <xdr:to>
      <xdr:col>19</xdr:col>
      <xdr:colOff>317500</xdr:colOff>
      <xdr:row>27</xdr:row>
      <xdr:rowOff>0</xdr:rowOff>
    </xdr:to>
    <xdr:grpSp>
      <xdr:nvGrpSpPr>
        <xdr:cNvPr id="176" name="グループ化 175">
          <a:extLst>
            <a:ext uri="{FF2B5EF4-FFF2-40B4-BE49-F238E27FC236}">
              <a16:creationId xmlns:a16="http://schemas.microsoft.com/office/drawing/2014/main" id="{A87FC270-504F-41BA-AC08-5DB425381895}"/>
            </a:ext>
          </a:extLst>
        </xdr:cNvPr>
        <xdr:cNvGrpSpPr/>
      </xdr:nvGrpSpPr>
      <xdr:grpSpPr>
        <a:xfrm>
          <a:off x="11734839" y="5862274"/>
          <a:ext cx="165061" cy="212705"/>
          <a:chOff x="13403790" y="2559538"/>
          <a:chExt cx="654133" cy="967154"/>
        </a:xfrm>
      </xdr:grpSpPr>
      <xdr:sp macro="" textlink="">
        <xdr:nvSpPr>
          <xdr:cNvPr id="177" name="曲折矢印 115">
            <a:extLst>
              <a:ext uri="{FF2B5EF4-FFF2-40B4-BE49-F238E27FC236}">
                <a16:creationId xmlns:a16="http://schemas.microsoft.com/office/drawing/2014/main" id="{08A8199F-03C9-A954-5AD0-F03EAFE86047}"/>
              </a:ext>
            </a:extLst>
          </xdr:cNvPr>
          <xdr:cNvSpPr/>
        </xdr:nvSpPr>
        <xdr:spPr>
          <a:xfrm rot="16200000">
            <a:off x="13452223" y="2534700"/>
            <a:ext cx="557267" cy="654133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178" name="直線コネクタ 177">
            <a:extLst>
              <a:ext uri="{FF2B5EF4-FFF2-40B4-BE49-F238E27FC236}">
                <a16:creationId xmlns:a16="http://schemas.microsoft.com/office/drawing/2014/main" id="{6D64C226-E262-A999-1E22-8F87E2632DD1}"/>
              </a:ext>
            </a:extLst>
          </xdr:cNvPr>
          <xdr:cNvCxnSpPr/>
        </xdr:nvCxnSpPr>
        <xdr:spPr>
          <a:xfrm flipH="1">
            <a:off x="14048154" y="3126154"/>
            <a:ext cx="2" cy="400538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79" name="直線コネクタ 178">
            <a:extLst>
              <a:ext uri="{FF2B5EF4-FFF2-40B4-BE49-F238E27FC236}">
                <a16:creationId xmlns:a16="http://schemas.microsoft.com/office/drawing/2014/main" id="{BF845F8C-E7CA-E929-8F5D-E1C7D83259E6}"/>
              </a:ext>
            </a:extLst>
          </xdr:cNvPr>
          <xdr:cNvCxnSpPr/>
        </xdr:nvCxnSpPr>
        <xdr:spPr>
          <a:xfrm flipH="1">
            <a:off x="14043271" y="2559538"/>
            <a:ext cx="4883" cy="527539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19</xdr:col>
      <xdr:colOff>225986</xdr:colOff>
      <xdr:row>28</xdr:row>
      <xdr:rowOff>22413</xdr:rowOff>
    </xdr:from>
    <xdr:to>
      <xdr:col>19</xdr:col>
      <xdr:colOff>313764</xdr:colOff>
      <xdr:row>28</xdr:row>
      <xdr:rowOff>229721</xdr:rowOff>
    </xdr:to>
    <xdr:sp macro="" textlink="">
      <xdr:nvSpPr>
        <xdr:cNvPr id="180" name="曲折矢印 25">
          <a:extLst>
            <a:ext uri="{FF2B5EF4-FFF2-40B4-BE49-F238E27FC236}">
              <a16:creationId xmlns:a16="http://schemas.microsoft.com/office/drawing/2014/main" id="{DA9B424F-5E5F-430C-8943-1770AA30B6E1}"/>
            </a:ext>
          </a:extLst>
        </xdr:cNvPr>
        <xdr:cNvSpPr/>
      </xdr:nvSpPr>
      <xdr:spPr>
        <a:xfrm>
          <a:off x="7541186" y="5356413"/>
          <a:ext cx="87778" cy="207308"/>
        </a:xfrm>
        <a:prstGeom prst="bentArrow">
          <a:avLst>
            <a:gd name="adj1" fmla="val 10107"/>
            <a:gd name="adj2" fmla="val 25000"/>
            <a:gd name="adj3" fmla="val 25000"/>
            <a:gd name="adj4" fmla="val 7500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227853</xdr:colOff>
      <xdr:row>27</xdr:row>
      <xdr:rowOff>33619</xdr:rowOff>
    </xdr:from>
    <xdr:to>
      <xdr:col>19</xdr:col>
      <xdr:colOff>319369</xdr:colOff>
      <xdr:row>27</xdr:row>
      <xdr:rowOff>231589</xdr:rowOff>
    </xdr:to>
    <xdr:sp macro="" textlink="">
      <xdr:nvSpPr>
        <xdr:cNvPr id="181" name="曲折矢印 26">
          <a:extLst>
            <a:ext uri="{FF2B5EF4-FFF2-40B4-BE49-F238E27FC236}">
              <a16:creationId xmlns:a16="http://schemas.microsoft.com/office/drawing/2014/main" id="{D56DB84B-54FF-4C55-A83A-C0DD33FA8016}"/>
            </a:ext>
          </a:extLst>
        </xdr:cNvPr>
        <xdr:cNvSpPr/>
      </xdr:nvSpPr>
      <xdr:spPr>
        <a:xfrm flipH="1">
          <a:off x="7543053" y="5139019"/>
          <a:ext cx="91516" cy="197970"/>
        </a:xfrm>
        <a:prstGeom prst="bentArrow">
          <a:avLst>
            <a:gd name="adj1" fmla="val 10107"/>
            <a:gd name="adj2" fmla="val 25000"/>
            <a:gd name="adj3" fmla="val 25000"/>
            <a:gd name="adj4" fmla="val 7500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20</xdr:col>
      <xdr:colOff>183031</xdr:colOff>
      <xdr:row>18</xdr:row>
      <xdr:rowOff>54043</xdr:rowOff>
    </xdr:from>
    <xdr:to>
      <xdr:col>20</xdr:col>
      <xdr:colOff>351277</xdr:colOff>
      <xdr:row>18</xdr:row>
      <xdr:rowOff>221575</xdr:rowOff>
    </xdr:to>
    <xdr:sp macro="" textlink="">
      <xdr:nvSpPr>
        <xdr:cNvPr id="182" name="曲折矢印 16">
          <a:extLst>
            <a:ext uri="{FF2B5EF4-FFF2-40B4-BE49-F238E27FC236}">
              <a16:creationId xmlns:a16="http://schemas.microsoft.com/office/drawing/2014/main" id="{199E0FD9-A960-4C59-B140-05FD9613D32F}"/>
            </a:ext>
          </a:extLst>
        </xdr:cNvPr>
        <xdr:cNvSpPr/>
      </xdr:nvSpPr>
      <xdr:spPr>
        <a:xfrm>
          <a:off x="8107831" y="3163003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20</xdr:col>
      <xdr:colOff>149412</xdr:colOff>
      <xdr:row>19</xdr:row>
      <xdr:rowOff>24161</xdr:rowOff>
    </xdr:from>
    <xdr:to>
      <xdr:col>20</xdr:col>
      <xdr:colOff>314171</xdr:colOff>
      <xdr:row>19</xdr:row>
      <xdr:rowOff>207309</xdr:rowOff>
    </xdr:to>
    <xdr:sp macro="" textlink="">
      <xdr:nvSpPr>
        <xdr:cNvPr id="183" name="曲折矢印 17">
          <a:extLst>
            <a:ext uri="{FF2B5EF4-FFF2-40B4-BE49-F238E27FC236}">
              <a16:creationId xmlns:a16="http://schemas.microsoft.com/office/drawing/2014/main" id="{8916D307-A391-4CF7-BA6B-49D34751034D}"/>
            </a:ext>
          </a:extLst>
        </xdr:cNvPr>
        <xdr:cNvSpPr/>
      </xdr:nvSpPr>
      <xdr:spPr>
        <a:xfrm flipH="1">
          <a:off x="8074212" y="3361721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20</xdr:col>
      <xdr:colOff>258986</xdr:colOff>
      <xdr:row>20</xdr:row>
      <xdr:rowOff>252748</xdr:rowOff>
    </xdr:from>
    <xdr:to>
      <xdr:col>20</xdr:col>
      <xdr:colOff>319060</xdr:colOff>
      <xdr:row>21</xdr:row>
      <xdr:rowOff>14844</xdr:rowOff>
    </xdr:to>
    <xdr:sp macro="" textlink="">
      <xdr:nvSpPr>
        <xdr:cNvPr id="184" name="下矢印 21">
          <a:extLst>
            <a:ext uri="{FF2B5EF4-FFF2-40B4-BE49-F238E27FC236}">
              <a16:creationId xmlns:a16="http://schemas.microsoft.com/office/drawing/2014/main" id="{4B0AEE4F-EB87-401A-99C5-8AF29ADE3744}"/>
            </a:ext>
          </a:extLst>
        </xdr:cNvPr>
        <xdr:cNvSpPr/>
      </xdr:nvSpPr>
      <xdr:spPr>
        <a:xfrm rot="8316506">
          <a:off x="8183786" y="3796048"/>
          <a:ext cx="60074" cy="13556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255287</xdr:colOff>
      <xdr:row>23</xdr:row>
      <xdr:rowOff>27908</xdr:rowOff>
    </xdr:from>
    <xdr:to>
      <xdr:col>20</xdr:col>
      <xdr:colOff>333734</xdr:colOff>
      <xdr:row>24</xdr:row>
      <xdr:rowOff>18347</xdr:rowOff>
    </xdr:to>
    <xdr:sp macro="" textlink="">
      <xdr:nvSpPr>
        <xdr:cNvPr id="185" name="下矢印 22">
          <a:extLst>
            <a:ext uri="{FF2B5EF4-FFF2-40B4-BE49-F238E27FC236}">
              <a16:creationId xmlns:a16="http://schemas.microsoft.com/office/drawing/2014/main" id="{A4B042EE-14CD-474F-9C69-6EBF4C91F7F9}"/>
            </a:ext>
          </a:extLst>
        </xdr:cNvPr>
        <xdr:cNvSpPr/>
      </xdr:nvSpPr>
      <xdr:spPr>
        <a:xfrm rot="13335280">
          <a:off x="8180087" y="4279868"/>
          <a:ext cx="78447" cy="158079"/>
        </a:xfrm>
        <a:prstGeom prst="downArrow">
          <a:avLst>
            <a:gd name="adj1" fmla="val 12335"/>
            <a:gd name="adj2" fmla="val 4535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169445</xdr:colOff>
      <xdr:row>5</xdr:row>
      <xdr:rowOff>335381</xdr:rowOff>
    </xdr:from>
    <xdr:to>
      <xdr:col>20</xdr:col>
      <xdr:colOff>321845</xdr:colOff>
      <xdr:row>5</xdr:row>
      <xdr:rowOff>335381</xdr:rowOff>
    </xdr:to>
    <xdr:cxnSp macro="">
      <xdr:nvCxnSpPr>
        <xdr:cNvPr id="186" name="直線コネクタ 185">
          <a:extLst>
            <a:ext uri="{FF2B5EF4-FFF2-40B4-BE49-F238E27FC236}">
              <a16:creationId xmlns:a16="http://schemas.microsoft.com/office/drawing/2014/main" id="{3D291CFA-4C5C-43A1-9ADB-892984858362}"/>
            </a:ext>
          </a:extLst>
        </xdr:cNvPr>
        <xdr:cNvCxnSpPr/>
      </xdr:nvCxnSpPr>
      <xdr:spPr>
        <a:xfrm>
          <a:off x="8094245" y="670661"/>
          <a:ext cx="1524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235618</xdr:colOff>
      <xdr:row>4</xdr:row>
      <xdr:rowOff>175461</xdr:rowOff>
    </xdr:from>
    <xdr:to>
      <xdr:col>20</xdr:col>
      <xdr:colOff>391027</xdr:colOff>
      <xdr:row>4</xdr:row>
      <xdr:rowOff>330868</xdr:rowOff>
    </xdr:to>
    <xdr:cxnSp macro="">
      <xdr:nvCxnSpPr>
        <xdr:cNvPr id="187" name="直線コネクタ 186">
          <a:extLst>
            <a:ext uri="{FF2B5EF4-FFF2-40B4-BE49-F238E27FC236}">
              <a16:creationId xmlns:a16="http://schemas.microsoft.com/office/drawing/2014/main" id="{273F09EB-CA19-4BE1-B363-EFB20CEEB9C8}"/>
            </a:ext>
          </a:extLst>
        </xdr:cNvPr>
        <xdr:cNvCxnSpPr/>
      </xdr:nvCxnSpPr>
      <xdr:spPr>
        <a:xfrm flipV="1">
          <a:off x="8160418" y="503121"/>
          <a:ext cx="155409" cy="3007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223837</xdr:colOff>
      <xdr:row>26</xdr:row>
      <xdr:rowOff>14288</xdr:rowOff>
    </xdr:from>
    <xdr:to>
      <xdr:col>20</xdr:col>
      <xdr:colOff>380995</xdr:colOff>
      <xdr:row>27</xdr:row>
      <xdr:rowOff>0</xdr:rowOff>
    </xdr:to>
    <xdr:grpSp>
      <xdr:nvGrpSpPr>
        <xdr:cNvPr id="188" name="グループ化 187">
          <a:extLst>
            <a:ext uri="{FF2B5EF4-FFF2-40B4-BE49-F238E27FC236}">
              <a16:creationId xmlns:a16="http://schemas.microsoft.com/office/drawing/2014/main" id="{CF7A59C5-BCF9-4361-BA66-F1410910071C}"/>
            </a:ext>
          </a:extLst>
        </xdr:cNvPr>
        <xdr:cNvGrpSpPr/>
      </xdr:nvGrpSpPr>
      <xdr:grpSpPr>
        <a:xfrm flipH="1">
          <a:off x="12415837" y="5858040"/>
          <a:ext cx="157158" cy="216939"/>
          <a:chOff x="12538593" y="1598309"/>
          <a:chExt cx="811088" cy="1285587"/>
        </a:xfrm>
      </xdr:grpSpPr>
      <xdr:sp macro="" textlink="">
        <xdr:nvSpPr>
          <xdr:cNvPr id="189" name="曲折矢印 115">
            <a:extLst>
              <a:ext uri="{FF2B5EF4-FFF2-40B4-BE49-F238E27FC236}">
                <a16:creationId xmlns:a16="http://schemas.microsoft.com/office/drawing/2014/main" id="{BC0821DF-EA7E-2F1A-C66B-50B345A89CA1}"/>
              </a:ext>
            </a:extLst>
          </xdr:cNvPr>
          <xdr:cNvSpPr/>
        </xdr:nvSpPr>
        <xdr:spPr>
          <a:xfrm rot="10800000" flipV="1">
            <a:off x="12592684" y="1975397"/>
            <a:ext cx="756997" cy="891602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190" name="直線コネクタ 189">
            <a:extLst>
              <a:ext uri="{FF2B5EF4-FFF2-40B4-BE49-F238E27FC236}">
                <a16:creationId xmlns:a16="http://schemas.microsoft.com/office/drawing/2014/main" id="{3C5AD3AA-DF83-9840-8E03-6E81C093976D}"/>
              </a:ext>
            </a:extLst>
          </xdr:cNvPr>
          <xdr:cNvCxnSpPr/>
        </xdr:nvCxnSpPr>
        <xdr:spPr>
          <a:xfrm flipH="1">
            <a:off x="12567649" y="1598309"/>
            <a:ext cx="9391" cy="414710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91" name="直線コネクタ 190">
            <a:extLst>
              <a:ext uri="{FF2B5EF4-FFF2-40B4-BE49-F238E27FC236}">
                <a16:creationId xmlns:a16="http://schemas.microsoft.com/office/drawing/2014/main" id="{B562D595-CFBB-6E1E-BA63-E32E74A56DFD}"/>
              </a:ext>
            </a:extLst>
          </xdr:cNvPr>
          <xdr:cNvCxnSpPr/>
        </xdr:nvCxnSpPr>
        <xdr:spPr>
          <a:xfrm flipH="1">
            <a:off x="12538593" y="2135123"/>
            <a:ext cx="16315" cy="748773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19</xdr:col>
      <xdr:colOff>284485</xdr:colOff>
      <xdr:row>30</xdr:row>
      <xdr:rowOff>61142</xdr:rowOff>
    </xdr:from>
    <xdr:to>
      <xdr:col>19</xdr:col>
      <xdr:colOff>383020</xdr:colOff>
      <xdr:row>30</xdr:row>
      <xdr:rowOff>179383</xdr:rowOff>
    </xdr:to>
    <xdr:sp macro="" textlink="">
      <xdr:nvSpPr>
        <xdr:cNvPr id="192" name="曲折矢印 17">
          <a:extLst>
            <a:ext uri="{FF2B5EF4-FFF2-40B4-BE49-F238E27FC236}">
              <a16:creationId xmlns:a16="http://schemas.microsoft.com/office/drawing/2014/main" id="{0567A77E-1A83-420C-BEB9-F4E981C76ABD}"/>
            </a:ext>
          </a:extLst>
        </xdr:cNvPr>
        <xdr:cNvSpPr/>
      </xdr:nvSpPr>
      <xdr:spPr>
        <a:xfrm flipH="1">
          <a:off x="7599685" y="5852342"/>
          <a:ext cx="98535" cy="118241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20</xdr:col>
      <xdr:colOff>197286</xdr:colOff>
      <xdr:row>30</xdr:row>
      <xdr:rowOff>19966</xdr:rowOff>
    </xdr:from>
    <xdr:to>
      <xdr:col>20</xdr:col>
      <xdr:colOff>243005</xdr:colOff>
      <xdr:row>30</xdr:row>
      <xdr:rowOff>100816</xdr:rowOff>
    </xdr:to>
    <xdr:sp macro="" textlink="">
      <xdr:nvSpPr>
        <xdr:cNvPr id="193" name="下矢印 29">
          <a:extLst>
            <a:ext uri="{FF2B5EF4-FFF2-40B4-BE49-F238E27FC236}">
              <a16:creationId xmlns:a16="http://schemas.microsoft.com/office/drawing/2014/main" id="{AEA1D209-6913-4249-AD9D-CA75576A2C8A}"/>
            </a:ext>
          </a:extLst>
        </xdr:cNvPr>
        <xdr:cNvSpPr/>
      </xdr:nvSpPr>
      <xdr:spPr>
        <a:xfrm rot="10800000">
          <a:off x="8122086" y="5811166"/>
          <a:ext cx="45719" cy="80850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340519</xdr:colOff>
      <xdr:row>32</xdr:row>
      <xdr:rowOff>19050</xdr:rowOff>
    </xdr:from>
    <xdr:to>
      <xdr:col>20</xdr:col>
      <xdr:colOff>386238</xdr:colOff>
      <xdr:row>32</xdr:row>
      <xdr:rowOff>99900</xdr:rowOff>
    </xdr:to>
    <xdr:sp macro="" textlink="">
      <xdr:nvSpPr>
        <xdr:cNvPr id="194" name="下矢印 29">
          <a:extLst>
            <a:ext uri="{FF2B5EF4-FFF2-40B4-BE49-F238E27FC236}">
              <a16:creationId xmlns:a16="http://schemas.microsoft.com/office/drawing/2014/main" id="{A509F15C-04F6-4367-B7AB-F6BBD3CC12C4}"/>
            </a:ext>
          </a:extLst>
        </xdr:cNvPr>
        <xdr:cNvSpPr/>
      </xdr:nvSpPr>
      <xdr:spPr>
        <a:xfrm rot="10800000">
          <a:off x="8265319" y="6267450"/>
          <a:ext cx="45719" cy="80850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337039</xdr:colOff>
      <xdr:row>32</xdr:row>
      <xdr:rowOff>29308</xdr:rowOff>
    </xdr:from>
    <xdr:to>
      <xdr:col>19</xdr:col>
      <xdr:colOff>337039</xdr:colOff>
      <xdr:row>32</xdr:row>
      <xdr:rowOff>214795</xdr:rowOff>
    </xdr:to>
    <xdr:cxnSp macro="">
      <xdr:nvCxnSpPr>
        <xdr:cNvPr id="195" name="直線コネクタ 194">
          <a:extLst>
            <a:ext uri="{FF2B5EF4-FFF2-40B4-BE49-F238E27FC236}">
              <a16:creationId xmlns:a16="http://schemas.microsoft.com/office/drawing/2014/main" id="{69513888-AFEB-43BB-A7D0-912DB1B0AAF4}"/>
            </a:ext>
          </a:extLst>
        </xdr:cNvPr>
        <xdr:cNvCxnSpPr/>
      </xdr:nvCxnSpPr>
      <xdr:spPr>
        <a:xfrm flipV="1">
          <a:off x="7652239" y="6277708"/>
          <a:ext cx="0" cy="185487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285873</xdr:colOff>
      <xdr:row>5</xdr:row>
      <xdr:rowOff>169782</xdr:rowOff>
    </xdr:from>
    <xdr:to>
      <xdr:col>21</xdr:col>
      <xdr:colOff>421295</xdr:colOff>
      <xdr:row>5</xdr:row>
      <xdr:rowOff>171298</xdr:rowOff>
    </xdr:to>
    <xdr:grpSp>
      <xdr:nvGrpSpPr>
        <xdr:cNvPr id="196" name="グループ化 195">
          <a:extLst>
            <a:ext uri="{FF2B5EF4-FFF2-40B4-BE49-F238E27FC236}">
              <a16:creationId xmlns:a16="http://schemas.microsoft.com/office/drawing/2014/main" id="{2E113C62-0E8F-47BE-ACE5-BA05543406C8}"/>
            </a:ext>
          </a:extLst>
        </xdr:cNvPr>
        <xdr:cNvGrpSpPr/>
      </xdr:nvGrpSpPr>
      <xdr:grpSpPr>
        <a:xfrm rot="2477569">
          <a:off x="13087473" y="1136734"/>
          <a:ext cx="135422" cy="1516"/>
          <a:chOff x="15141013" y="1209766"/>
          <a:chExt cx="163930" cy="185487"/>
        </a:xfrm>
      </xdr:grpSpPr>
      <xdr:cxnSp macro="">
        <xdr:nvCxnSpPr>
          <xdr:cNvPr id="197" name="直線コネクタ 196">
            <a:extLst>
              <a:ext uri="{FF2B5EF4-FFF2-40B4-BE49-F238E27FC236}">
                <a16:creationId xmlns:a16="http://schemas.microsoft.com/office/drawing/2014/main" id="{5B6C1C0A-00C1-FEC5-D5E8-C8E069CC84FC}"/>
              </a:ext>
            </a:extLst>
          </xdr:cNvPr>
          <xdr:cNvCxnSpPr/>
        </xdr:nvCxnSpPr>
        <xdr:spPr>
          <a:xfrm flipH="1" flipV="1">
            <a:off x="15223364" y="1310029"/>
            <a:ext cx="81579" cy="84085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8" name="直線コネクタ 197">
            <a:extLst>
              <a:ext uri="{FF2B5EF4-FFF2-40B4-BE49-F238E27FC236}">
                <a16:creationId xmlns:a16="http://schemas.microsoft.com/office/drawing/2014/main" id="{2D221934-A43A-C5BF-C1B4-18AC82A47073}"/>
              </a:ext>
            </a:extLst>
          </xdr:cNvPr>
          <xdr:cNvCxnSpPr/>
        </xdr:nvCxnSpPr>
        <xdr:spPr>
          <a:xfrm flipV="1">
            <a:off x="15219947" y="1209766"/>
            <a:ext cx="0" cy="185487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9" name="直線コネクタ 198">
            <a:extLst>
              <a:ext uri="{FF2B5EF4-FFF2-40B4-BE49-F238E27FC236}">
                <a16:creationId xmlns:a16="http://schemas.microsoft.com/office/drawing/2014/main" id="{BE96E4A3-15C5-F255-9269-863AA8A1B3C7}"/>
              </a:ext>
            </a:extLst>
          </xdr:cNvPr>
          <xdr:cNvCxnSpPr/>
        </xdr:nvCxnSpPr>
        <xdr:spPr>
          <a:xfrm>
            <a:off x="15141013" y="1300870"/>
            <a:ext cx="1524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20</xdr:col>
      <xdr:colOff>255544</xdr:colOff>
      <xdr:row>27</xdr:row>
      <xdr:rowOff>4995</xdr:rowOff>
    </xdr:from>
    <xdr:to>
      <xdr:col>20</xdr:col>
      <xdr:colOff>397565</xdr:colOff>
      <xdr:row>28</xdr:row>
      <xdr:rowOff>16565</xdr:rowOff>
    </xdr:to>
    <xdr:grpSp>
      <xdr:nvGrpSpPr>
        <xdr:cNvPr id="200" name="グループ化 199">
          <a:extLst>
            <a:ext uri="{FF2B5EF4-FFF2-40B4-BE49-F238E27FC236}">
              <a16:creationId xmlns:a16="http://schemas.microsoft.com/office/drawing/2014/main" id="{38995C0A-1A8B-4065-ABFB-A1D7117DC680}"/>
            </a:ext>
          </a:extLst>
        </xdr:cNvPr>
        <xdr:cNvGrpSpPr/>
      </xdr:nvGrpSpPr>
      <xdr:grpSpPr>
        <a:xfrm>
          <a:off x="12447544" y="6079974"/>
          <a:ext cx="142021" cy="242798"/>
          <a:chOff x="12538593" y="1598309"/>
          <a:chExt cx="811088" cy="1285587"/>
        </a:xfrm>
      </xdr:grpSpPr>
      <xdr:sp macro="" textlink="">
        <xdr:nvSpPr>
          <xdr:cNvPr id="201" name="曲折矢印 115">
            <a:extLst>
              <a:ext uri="{FF2B5EF4-FFF2-40B4-BE49-F238E27FC236}">
                <a16:creationId xmlns:a16="http://schemas.microsoft.com/office/drawing/2014/main" id="{C0156443-EF03-5782-AF29-690CD2E0ED19}"/>
              </a:ext>
            </a:extLst>
          </xdr:cNvPr>
          <xdr:cNvSpPr/>
        </xdr:nvSpPr>
        <xdr:spPr>
          <a:xfrm rot="10800000" flipV="1">
            <a:off x="12592684" y="1975397"/>
            <a:ext cx="756997" cy="891602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202" name="直線コネクタ 201">
            <a:extLst>
              <a:ext uri="{FF2B5EF4-FFF2-40B4-BE49-F238E27FC236}">
                <a16:creationId xmlns:a16="http://schemas.microsoft.com/office/drawing/2014/main" id="{355D4622-FBDA-7800-602C-93B73755F300}"/>
              </a:ext>
            </a:extLst>
          </xdr:cNvPr>
          <xdr:cNvCxnSpPr/>
        </xdr:nvCxnSpPr>
        <xdr:spPr>
          <a:xfrm flipH="1">
            <a:off x="12567649" y="1598309"/>
            <a:ext cx="9391" cy="414710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03" name="直線コネクタ 202">
            <a:extLst>
              <a:ext uri="{FF2B5EF4-FFF2-40B4-BE49-F238E27FC236}">
                <a16:creationId xmlns:a16="http://schemas.microsoft.com/office/drawing/2014/main" id="{6BDE760D-FCEB-1082-AB94-D619ABAE04B6}"/>
              </a:ext>
            </a:extLst>
          </xdr:cNvPr>
          <xdr:cNvCxnSpPr/>
        </xdr:nvCxnSpPr>
        <xdr:spPr>
          <a:xfrm flipH="1">
            <a:off x="12538593" y="2135123"/>
            <a:ext cx="16315" cy="748773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162644</xdr:colOff>
      <xdr:row>23</xdr:row>
      <xdr:rowOff>103478</xdr:rowOff>
    </xdr:from>
    <xdr:to>
      <xdr:col>22</xdr:col>
      <xdr:colOff>403239</xdr:colOff>
      <xdr:row>23</xdr:row>
      <xdr:rowOff>164861</xdr:rowOff>
    </xdr:to>
    <xdr:sp macro="" textlink="">
      <xdr:nvSpPr>
        <xdr:cNvPr id="204" name="下矢印 21">
          <a:extLst>
            <a:ext uri="{FF2B5EF4-FFF2-40B4-BE49-F238E27FC236}">
              <a16:creationId xmlns:a16="http://schemas.microsoft.com/office/drawing/2014/main" id="{4F295901-4D88-48AE-81B2-6E3D1D3D6FAE}"/>
            </a:ext>
          </a:extLst>
        </xdr:cNvPr>
        <xdr:cNvSpPr/>
      </xdr:nvSpPr>
      <xdr:spPr>
        <a:xfrm rot="13604476">
          <a:off x="9396250" y="4265832"/>
          <a:ext cx="61383" cy="240595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252781</xdr:colOff>
      <xdr:row>23</xdr:row>
      <xdr:rowOff>52916</xdr:rowOff>
    </xdr:from>
    <xdr:to>
      <xdr:col>21</xdr:col>
      <xdr:colOff>338667</xdr:colOff>
      <xdr:row>23</xdr:row>
      <xdr:rowOff>224625</xdr:rowOff>
    </xdr:to>
    <xdr:sp macro="" textlink="">
      <xdr:nvSpPr>
        <xdr:cNvPr id="205" name="下矢印 21">
          <a:extLst>
            <a:ext uri="{FF2B5EF4-FFF2-40B4-BE49-F238E27FC236}">
              <a16:creationId xmlns:a16="http://schemas.microsoft.com/office/drawing/2014/main" id="{D473D559-D387-4B0E-8C61-CFC9891F3734}"/>
            </a:ext>
          </a:extLst>
        </xdr:cNvPr>
        <xdr:cNvSpPr/>
      </xdr:nvSpPr>
      <xdr:spPr>
        <a:xfrm rot="10800000">
          <a:off x="8787181" y="4304876"/>
          <a:ext cx="85886" cy="118369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247269</xdr:colOff>
      <xdr:row>4</xdr:row>
      <xdr:rowOff>290531</xdr:rowOff>
    </xdr:from>
    <xdr:to>
      <xdr:col>18</xdr:col>
      <xdr:colOff>301994</xdr:colOff>
      <xdr:row>4</xdr:row>
      <xdr:rowOff>493203</xdr:rowOff>
    </xdr:to>
    <xdr:sp macro="" textlink="">
      <xdr:nvSpPr>
        <xdr:cNvPr id="206" name="下矢印 37">
          <a:extLst>
            <a:ext uri="{FF2B5EF4-FFF2-40B4-BE49-F238E27FC236}">
              <a16:creationId xmlns:a16="http://schemas.microsoft.com/office/drawing/2014/main" id="{6E082B34-0DEB-4991-91F0-20DD508106F4}"/>
            </a:ext>
          </a:extLst>
        </xdr:cNvPr>
        <xdr:cNvSpPr/>
      </xdr:nvSpPr>
      <xdr:spPr>
        <a:xfrm rot="8316506">
          <a:off x="6952869" y="503891"/>
          <a:ext cx="54725" cy="0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307317</xdr:colOff>
      <xdr:row>29</xdr:row>
      <xdr:rowOff>18522</xdr:rowOff>
    </xdr:from>
    <xdr:to>
      <xdr:col>8</xdr:col>
      <xdr:colOff>472378</xdr:colOff>
      <xdr:row>30</xdr:row>
      <xdr:rowOff>18065</xdr:rowOff>
    </xdr:to>
    <xdr:grpSp>
      <xdr:nvGrpSpPr>
        <xdr:cNvPr id="207" name="グループ化 206">
          <a:extLst>
            <a:ext uri="{FF2B5EF4-FFF2-40B4-BE49-F238E27FC236}">
              <a16:creationId xmlns:a16="http://schemas.microsoft.com/office/drawing/2014/main" id="{F350481E-AE40-4C99-9BD7-94C3A6AC4326}"/>
            </a:ext>
          </a:extLst>
        </xdr:cNvPr>
        <xdr:cNvGrpSpPr/>
      </xdr:nvGrpSpPr>
      <xdr:grpSpPr>
        <a:xfrm>
          <a:off x="5184117" y="6555956"/>
          <a:ext cx="165061" cy="230771"/>
          <a:chOff x="14017566" y="2559538"/>
          <a:chExt cx="654133" cy="1050072"/>
        </a:xfrm>
      </xdr:grpSpPr>
      <xdr:sp macro="" textlink="">
        <xdr:nvSpPr>
          <xdr:cNvPr id="208" name="曲折矢印 115">
            <a:extLst>
              <a:ext uri="{FF2B5EF4-FFF2-40B4-BE49-F238E27FC236}">
                <a16:creationId xmlns:a16="http://schemas.microsoft.com/office/drawing/2014/main" id="{881F453D-0003-5F5F-4FA9-47B8A0FFC446}"/>
              </a:ext>
            </a:extLst>
          </xdr:cNvPr>
          <xdr:cNvSpPr/>
        </xdr:nvSpPr>
        <xdr:spPr>
          <a:xfrm rot="5400000">
            <a:off x="14066000" y="3003910"/>
            <a:ext cx="557266" cy="654133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209" name="直線コネクタ 208">
            <a:extLst>
              <a:ext uri="{FF2B5EF4-FFF2-40B4-BE49-F238E27FC236}">
                <a16:creationId xmlns:a16="http://schemas.microsoft.com/office/drawing/2014/main" id="{5C36EDEF-2967-0016-2F22-CE08522729D3}"/>
              </a:ext>
            </a:extLst>
          </xdr:cNvPr>
          <xdr:cNvCxnSpPr/>
        </xdr:nvCxnSpPr>
        <xdr:spPr>
          <a:xfrm flipH="1">
            <a:off x="14048154" y="3126154"/>
            <a:ext cx="2" cy="400538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10" name="直線コネクタ 209">
            <a:extLst>
              <a:ext uri="{FF2B5EF4-FFF2-40B4-BE49-F238E27FC236}">
                <a16:creationId xmlns:a16="http://schemas.microsoft.com/office/drawing/2014/main" id="{6FAB01B7-E4A5-15D5-639E-2C774DDDE7BC}"/>
              </a:ext>
            </a:extLst>
          </xdr:cNvPr>
          <xdr:cNvCxnSpPr/>
        </xdr:nvCxnSpPr>
        <xdr:spPr>
          <a:xfrm flipH="1">
            <a:off x="14043271" y="2559538"/>
            <a:ext cx="4883" cy="527539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223837</xdr:colOff>
      <xdr:row>29</xdr:row>
      <xdr:rowOff>14288</xdr:rowOff>
    </xdr:from>
    <xdr:to>
      <xdr:col>10</xdr:col>
      <xdr:colOff>380995</xdr:colOff>
      <xdr:row>30</xdr:row>
      <xdr:rowOff>4762</xdr:rowOff>
    </xdr:to>
    <xdr:grpSp>
      <xdr:nvGrpSpPr>
        <xdr:cNvPr id="211" name="グループ化 210">
          <a:extLst>
            <a:ext uri="{FF2B5EF4-FFF2-40B4-BE49-F238E27FC236}">
              <a16:creationId xmlns:a16="http://schemas.microsoft.com/office/drawing/2014/main" id="{05694CCB-1EF3-4983-AFEF-EAF8D7F05E32}"/>
            </a:ext>
          </a:extLst>
        </xdr:cNvPr>
        <xdr:cNvGrpSpPr/>
      </xdr:nvGrpSpPr>
      <xdr:grpSpPr>
        <a:xfrm flipH="1">
          <a:off x="6319837" y="6551722"/>
          <a:ext cx="157158" cy="221702"/>
          <a:chOff x="12538593" y="1598309"/>
          <a:chExt cx="811088" cy="1285587"/>
        </a:xfrm>
      </xdr:grpSpPr>
      <xdr:sp macro="" textlink="">
        <xdr:nvSpPr>
          <xdr:cNvPr id="212" name="曲折矢印 115">
            <a:extLst>
              <a:ext uri="{FF2B5EF4-FFF2-40B4-BE49-F238E27FC236}">
                <a16:creationId xmlns:a16="http://schemas.microsoft.com/office/drawing/2014/main" id="{C6FE0AF4-74BA-E2E4-3867-99A30D5FE8DE}"/>
              </a:ext>
            </a:extLst>
          </xdr:cNvPr>
          <xdr:cNvSpPr/>
        </xdr:nvSpPr>
        <xdr:spPr>
          <a:xfrm rot="10800000" flipV="1">
            <a:off x="12592684" y="1975397"/>
            <a:ext cx="756997" cy="891602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213" name="直線コネクタ 212">
            <a:extLst>
              <a:ext uri="{FF2B5EF4-FFF2-40B4-BE49-F238E27FC236}">
                <a16:creationId xmlns:a16="http://schemas.microsoft.com/office/drawing/2014/main" id="{75EEEAA6-FC69-1E62-A886-FD20C3226791}"/>
              </a:ext>
            </a:extLst>
          </xdr:cNvPr>
          <xdr:cNvCxnSpPr/>
        </xdr:nvCxnSpPr>
        <xdr:spPr>
          <a:xfrm flipH="1">
            <a:off x="12567649" y="1598309"/>
            <a:ext cx="9391" cy="414710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14" name="直線コネクタ 213">
            <a:extLst>
              <a:ext uri="{FF2B5EF4-FFF2-40B4-BE49-F238E27FC236}">
                <a16:creationId xmlns:a16="http://schemas.microsoft.com/office/drawing/2014/main" id="{F902D87B-5D79-0530-0A32-F589F313010F}"/>
              </a:ext>
            </a:extLst>
          </xdr:cNvPr>
          <xdr:cNvCxnSpPr/>
        </xdr:nvCxnSpPr>
        <xdr:spPr>
          <a:xfrm flipH="1">
            <a:off x="12538593" y="2135123"/>
            <a:ext cx="16315" cy="748773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139394</xdr:colOff>
      <xdr:row>28</xdr:row>
      <xdr:rowOff>86314</xdr:rowOff>
    </xdr:from>
    <xdr:to>
      <xdr:col>8</xdr:col>
      <xdr:colOff>275344</xdr:colOff>
      <xdr:row>28</xdr:row>
      <xdr:rowOff>226125</xdr:rowOff>
    </xdr:to>
    <xdr:sp macro="" textlink="">
      <xdr:nvSpPr>
        <xdr:cNvPr id="215" name="曲折矢印 32">
          <a:extLst>
            <a:ext uri="{FF2B5EF4-FFF2-40B4-BE49-F238E27FC236}">
              <a16:creationId xmlns:a16="http://schemas.microsoft.com/office/drawing/2014/main" id="{0A3C3F64-2B15-43CC-BBBE-B6D8D519D402}"/>
            </a:ext>
          </a:extLst>
        </xdr:cNvPr>
        <xdr:cNvSpPr/>
      </xdr:nvSpPr>
      <xdr:spPr>
        <a:xfrm rot="16200000" flipH="1">
          <a:off x="747063" y="5422245"/>
          <a:ext cx="139811" cy="135950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290216</xdr:colOff>
      <xdr:row>26</xdr:row>
      <xdr:rowOff>8093</xdr:rowOff>
    </xdr:from>
    <xdr:to>
      <xdr:col>8</xdr:col>
      <xdr:colOff>295019</xdr:colOff>
      <xdr:row>26</xdr:row>
      <xdr:rowOff>217024</xdr:rowOff>
    </xdr:to>
    <xdr:grpSp>
      <xdr:nvGrpSpPr>
        <xdr:cNvPr id="216" name="グループ化 215">
          <a:extLst>
            <a:ext uri="{FF2B5EF4-FFF2-40B4-BE49-F238E27FC236}">
              <a16:creationId xmlns:a16="http://schemas.microsoft.com/office/drawing/2014/main" id="{42CE8734-047C-49D4-9FD2-47B12334E91F}"/>
            </a:ext>
          </a:extLst>
        </xdr:cNvPr>
        <xdr:cNvGrpSpPr/>
      </xdr:nvGrpSpPr>
      <xdr:grpSpPr>
        <a:xfrm rot="10800000" flipH="1">
          <a:off x="5167016" y="5851845"/>
          <a:ext cx="4803" cy="208931"/>
          <a:chOff x="12523298" y="1636087"/>
          <a:chExt cx="1796" cy="1222611"/>
        </a:xfrm>
      </xdr:grpSpPr>
      <xdr:cxnSp macro="">
        <xdr:nvCxnSpPr>
          <xdr:cNvPr id="217" name="直線コネクタ 216">
            <a:extLst>
              <a:ext uri="{FF2B5EF4-FFF2-40B4-BE49-F238E27FC236}">
                <a16:creationId xmlns:a16="http://schemas.microsoft.com/office/drawing/2014/main" id="{ACD62EC5-5F96-8FB8-76FB-C56B659BC489}"/>
              </a:ext>
            </a:extLst>
          </xdr:cNvPr>
          <xdr:cNvCxnSpPr/>
        </xdr:nvCxnSpPr>
        <xdr:spPr>
          <a:xfrm rot="10800000" flipH="1" flipV="1">
            <a:off x="12524721" y="1636087"/>
            <a:ext cx="373" cy="677948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18" name="直線コネクタ 217">
            <a:extLst>
              <a:ext uri="{FF2B5EF4-FFF2-40B4-BE49-F238E27FC236}">
                <a16:creationId xmlns:a16="http://schemas.microsoft.com/office/drawing/2014/main" id="{C3860F2A-7454-F49C-AAC3-CF3F0D9EE171}"/>
              </a:ext>
            </a:extLst>
          </xdr:cNvPr>
          <xdr:cNvCxnSpPr/>
        </xdr:nvCxnSpPr>
        <xdr:spPr>
          <a:xfrm rot="10800000" flipH="1" flipV="1">
            <a:off x="12523298" y="2175489"/>
            <a:ext cx="5" cy="683209"/>
          </a:xfrm>
          <a:prstGeom prst="line">
            <a:avLst/>
          </a:prstGeom>
          <a:ln w="22225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319794</xdr:colOff>
      <xdr:row>25</xdr:row>
      <xdr:rowOff>222250</xdr:rowOff>
    </xdr:from>
    <xdr:to>
      <xdr:col>8</xdr:col>
      <xdr:colOff>419100</xdr:colOff>
      <xdr:row>26</xdr:row>
      <xdr:rowOff>152400</xdr:rowOff>
    </xdr:to>
    <xdr:sp macro="" textlink="">
      <xdr:nvSpPr>
        <xdr:cNvPr id="219" name="曲折矢印 32">
          <a:extLst>
            <a:ext uri="{FF2B5EF4-FFF2-40B4-BE49-F238E27FC236}">
              <a16:creationId xmlns:a16="http://schemas.microsoft.com/office/drawing/2014/main" id="{7D6CA189-2A01-4DFA-920B-F4FC60A9106F}"/>
            </a:ext>
          </a:extLst>
        </xdr:cNvPr>
        <xdr:cNvSpPr/>
      </xdr:nvSpPr>
      <xdr:spPr>
        <a:xfrm rot="16200000" flipV="1">
          <a:off x="899672" y="4900172"/>
          <a:ext cx="158750" cy="99306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83820</xdr:colOff>
      <xdr:row>30</xdr:row>
      <xdr:rowOff>94298</xdr:rowOff>
    </xdr:from>
    <xdr:to>
      <xdr:col>5</xdr:col>
      <xdr:colOff>346773</xdr:colOff>
      <xdr:row>31</xdr:row>
      <xdr:rowOff>46477</xdr:rowOff>
    </xdr:to>
    <xdr:sp macro="" textlink="">
      <xdr:nvSpPr>
        <xdr:cNvPr id="221" name="円弧 220">
          <a:extLst>
            <a:ext uri="{FF2B5EF4-FFF2-40B4-BE49-F238E27FC236}">
              <a16:creationId xmlns:a16="http://schemas.microsoft.com/office/drawing/2014/main" id="{5051B737-5383-4B4D-8E38-F7AB33FF2CE8}"/>
            </a:ext>
          </a:extLst>
        </xdr:cNvPr>
        <xdr:cNvSpPr/>
      </xdr:nvSpPr>
      <xdr:spPr>
        <a:xfrm>
          <a:off x="3131820" y="6792278"/>
          <a:ext cx="262953" cy="180779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175260</xdr:colOff>
      <xdr:row>40</xdr:row>
      <xdr:rowOff>155258</xdr:rowOff>
    </xdr:from>
    <xdr:to>
      <xdr:col>5</xdr:col>
      <xdr:colOff>438213</xdr:colOff>
      <xdr:row>41</xdr:row>
      <xdr:rowOff>168397</xdr:rowOff>
    </xdr:to>
    <xdr:sp macro="" textlink="">
      <xdr:nvSpPr>
        <xdr:cNvPr id="222" name="円弧 221">
          <a:extLst>
            <a:ext uri="{FF2B5EF4-FFF2-40B4-BE49-F238E27FC236}">
              <a16:creationId xmlns:a16="http://schemas.microsoft.com/office/drawing/2014/main" id="{CA39A8D4-DEDB-4255-BF36-5287E0F105C8}"/>
            </a:ext>
          </a:extLst>
        </xdr:cNvPr>
        <xdr:cNvSpPr/>
      </xdr:nvSpPr>
      <xdr:spPr>
        <a:xfrm rot="10964862">
          <a:off x="3223260" y="6853238"/>
          <a:ext cx="262953" cy="241739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71567</xdr:colOff>
      <xdr:row>33</xdr:row>
      <xdr:rowOff>68451</xdr:rowOff>
    </xdr:from>
    <xdr:to>
      <xdr:col>5</xdr:col>
      <xdr:colOff>313306</xdr:colOff>
      <xdr:row>34</xdr:row>
      <xdr:rowOff>163764</xdr:rowOff>
    </xdr:to>
    <xdr:sp macro="" textlink="">
      <xdr:nvSpPr>
        <xdr:cNvPr id="223" name="円弧 222">
          <a:extLst>
            <a:ext uri="{FF2B5EF4-FFF2-40B4-BE49-F238E27FC236}">
              <a16:creationId xmlns:a16="http://schemas.microsoft.com/office/drawing/2014/main" id="{248B64E1-DC89-4E11-BDED-7BDBC22442D4}"/>
            </a:ext>
          </a:extLst>
        </xdr:cNvPr>
        <xdr:cNvSpPr/>
      </xdr:nvSpPr>
      <xdr:spPr>
        <a:xfrm rot="4855943">
          <a:off x="3108960" y="7462838"/>
          <a:ext cx="262953" cy="241739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144780</xdr:colOff>
      <xdr:row>37</xdr:row>
      <xdr:rowOff>40958</xdr:rowOff>
    </xdr:from>
    <xdr:to>
      <xdr:col>5</xdr:col>
      <xdr:colOff>407733</xdr:colOff>
      <xdr:row>38</xdr:row>
      <xdr:rowOff>54097</xdr:rowOff>
    </xdr:to>
    <xdr:sp macro="" textlink="">
      <xdr:nvSpPr>
        <xdr:cNvPr id="224" name="円弧 223">
          <a:extLst>
            <a:ext uri="{FF2B5EF4-FFF2-40B4-BE49-F238E27FC236}">
              <a16:creationId xmlns:a16="http://schemas.microsoft.com/office/drawing/2014/main" id="{EF7372DE-9135-44BE-8056-AE8D81F7B394}"/>
            </a:ext>
          </a:extLst>
        </xdr:cNvPr>
        <xdr:cNvSpPr/>
      </xdr:nvSpPr>
      <xdr:spPr>
        <a:xfrm rot="722571">
          <a:off x="3192780" y="7196138"/>
          <a:ext cx="262953" cy="241739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273269</xdr:colOff>
      <xdr:row>28</xdr:row>
      <xdr:rowOff>9033</xdr:rowOff>
    </xdr:from>
    <xdr:to>
      <xdr:col>10</xdr:col>
      <xdr:colOff>404648</xdr:colOff>
      <xdr:row>28</xdr:row>
      <xdr:rowOff>230734</xdr:rowOff>
    </xdr:to>
    <xdr:grpSp>
      <xdr:nvGrpSpPr>
        <xdr:cNvPr id="225" name="グループ化 224">
          <a:extLst>
            <a:ext uri="{FF2B5EF4-FFF2-40B4-BE49-F238E27FC236}">
              <a16:creationId xmlns:a16="http://schemas.microsoft.com/office/drawing/2014/main" id="{C161477F-7345-4917-BC36-387A943850EC}"/>
            </a:ext>
          </a:extLst>
        </xdr:cNvPr>
        <xdr:cNvGrpSpPr/>
      </xdr:nvGrpSpPr>
      <xdr:grpSpPr>
        <a:xfrm>
          <a:off x="6369269" y="6315240"/>
          <a:ext cx="131379" cy="221701"/>
          <a:chOff x="12538593" y="1598309"/>
          <a:chExt cx="811088" cy="1285587"/>
        </a:xfrm>
      </xdr:grpSpPr>
      <xdr:sp macro="" textlink="">
        <xdr:nvSpPr>
          <xdr:cNvPr id="226" name="曲折矢印 115">
            <a:extLst>
              <a:ext uri="{FF2B5EF4-FFF2-40B4-BE49-F238E27FC236}">
                <a16:creationId xmlns:a16="http://schemas.microsoft.com/office/drawing/2014/main" id="{7585783D-ADDA-5EFC-EA31-C73FC533CF4B}"/>
              </a:ext>
            </a:extLst>
          </xdr:cNvPr>
          <xdr:cNvSpPr/>
        </xdr:nvSpPr>
        <xdr:spPr>
          <a:xfrm rot="10800000" flipV="1">
            <a:off x="12592684" y="1975397"/>
            <a:ext cx="756997" cy="891602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227" name="直線コネクタ 226">
            <a:extLst>
              <a:ext uri="{FF2B5EF4-FFF2-40B4-BE49-F238E27FC236}">
                <a16:creationId xmlns:a16="http://schemas.microsoft.com/office/drawing/2014/main" id="{0585C206-CC50-69F9-F2CB-D59DEE4150D2}"/>
              </a:ext>
            </a:extLst>
          </xdr:cNvPr>
          <xdr:cNvCxnSpPr/>
        </xdr:nvCxnSpPr>
        <xdr:spPr>
          <a:xfrm flipH="1">
            <a:off x="12567649" y="1598309"/>
            <a:ext cx="9391" cy="414710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28" name="直線コネクタ 227">
            <a:extLst>
              <a:ext uri="{FF2B5EF4-FFF2-40B4-BE49-F238E27FC236}">
                <a16:creationId xmlns:a16="http://schemas.microsoft.com/office/drawing/2014/main" id="{A11C786A-B6D2-0200-76D1-FC31D40B1C27}"/>
              </a:ext>
            </a:extLst>
          </xdr:cNvPr>
          <xdr:cNvCxnSpPr/>
        </xdr:nvCxnSpPr>
        <xdr:spPr>
          <a:xfrm flipH="1">
            <a:off x="12538593" y="2135123"/>
            <a:ext cx="16315" cy="748773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288124</xdr:colOff>
      <xdr:row>6</xdr:row>
      <xdr:rowOff>11665</xdr:rowOff>
    </xdr:from>
    <xdr:to>
      <xdr:col>3</xdr:col>
      <xdr:colOff>351779</xdr:colOff>
      <xdr:row>7</xdr:row>
      <xdr:rowOff>5932</xdr:rowOff>
    </xdr:to>
    <xdr:sp macro="" textlink="">
      <xdr:nvSpPr>
        <xdr:cNvPr id="2" name="下矢印 200">
          <a:extLst>
            <a:ext uri="{FF2B5EF4-FFF2-40B4-BE49-F238E27FC236}">
              <a16:creationId xmlns:a16="http://schemas.microsoft.com/office/drawing/2014/main" id="{7B6090EA-B22A-4873-9A5D-AFDC13F13218}"/>
            </a:ext>
          </a:extLst>
        </xdr:cNvPr>
        <xdr:cNvSpPr/>
      </xdr:nvSpPr>
      <xdr:spPr>
        <a:xfrm rot="8316506" flipH="1">
          <a:off x="2329709" y="1104344"/>
          <a:ext cx="63655" cy="166796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303232</xdr:colOff>
      <xdr:row>6</xdr:row>
      <xdr:rowOff>2923</xdr:rowOff>
    </xdr:from>
    <xdr:to>
      <xdr:col>5</xdr:col>
      <xdr:colOff>360987</xdr:colOff>
      <xdr:row>7</xdr:row>
      <xdr:rowOff>1400</xdr:rowOff>
    </xdr:to>
    <xdr:sp macro="" textlink="">
      <xdr:nvSpPr>
        <xdr:cNvPr id="3" name="下矢印 196">
          <a:extLst>
            <a:ext uri="{FF2B5EF4-FFF2-40B4-BE49-F238E27FC236}">
              <a16:creationId xmlns:a16="http://schemas.microsoft.com/office/drawing/2014/main" id="{F45D220A-F0A4-4252-AA77-7CF37952D0FA}"/>
            </a:ext>
          </a:extLst>
        </xdr:cNvPr>
        <xdr:cNvSpPr/>
      </xdr:nvSpPr>
      <xdr:spPr>
        <a:xfrm rot="13335280">
          <a:off x="3717855" y="1095602"/>
          <a:ext cx="57755" cy="171006"/>
        </a:xfrm>
        <a:prstGeom prst="downArrow">
          <a:avLst>
            <a:gd name="adj1" fmla="val 12335"/>
            <a:gd name="adj2" fmla="val 4535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243974</xdr:colOff>
      <xdr:row>7</xdr:row>
      <xdr:rowOff>36763</xdr:rowOff>
    </xdr:from>
    <xdr:to>
      <xdr:col>3</xdr:col>
      <xdr:colOff>290764</xdr:colOff>
      <xdr:row>7</xdr:row>
      <xdr:rowOff>96921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5A444B60-186D-48E7-AAD9-8BFEDC9658E9}"/>
            </a:ext>
          </a:extLst>
        </xdr:cNvPr>
        <xdr:cNvCxnSpPr/>
      </xdr:nvCxnSpPr>
      <xdr:spPr>
        <a:xfrm>
          <a:off x="2068763" y="1310105"/>
          <a:ext cx="46790" cy="60158"/>
        </a:xfrm>
        <a:prstGeom prst="line">
          <a:avLst/>
        </a:prstGeom>
        <a:ln w="222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305090</xdr:colOff>
      <xdr:row>7</xdr:row>
      <xdr:rowOff>26415</xdr:rowOff>
    </xdr:from>
    <xdr:to>
      <xdr:col>5</xdr:col>
      <xdr:colOff>368769</xdr:colOff>
      <xdr:row>7</xdr:row>
      <xdr:rowOff>121761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65ADE5C4-3035-4095-B589-C1DAD1E4251F}"/>
            </a:ext>
          </a:extLst>
        </xdr:cNvPr>
        <xdr:cNvCxnSpPr/>
      </xdr:nvCxnSpPr>
      <xdr:spPr>
        <a:xfrm flipH="1">
          <a:off x="3346406" y="1299757"/>
          <a:ext cx="63679" cy="95346"/>
        </a:xfrm>
        <a:prstGeom prst="line">
          <a:avLst/>
        </a:prstGeom>
        <a:ln w="222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628650</xdr:colOff>
      <xdr:row>90</xdr:row>
      <xdr:rowOff>0</xdr:rowOff>
    </xdr:from>
    <xdr:to>
      <xdr:col>15</xdr:col>
      <xdr:colOff>542925</xdr:colOff>
      <xdr:row>121</xdr:row>
      <xdr:rowOff>135082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13900" y="20205700"/>
          <a:ext cx="2981325" cy="2605232"/>
        </a:xfrm>
        <a:prstGeom prst="rect">
          <a:avLst/>
        </a:prstGeom>
      </xdr:spPr>
    </xdr:pic>
    <xdr:clientData/>
  </xdr:twoCellAnchor>
  <xdr:twoCellAnchor editAs="oneCell">
    <xdr:from>
      <xdr:col>16</xdr:col>
      <xdr:colOff>11851</xdr:colOff>
      <xdr:row>90</xdr:row>
      <xdr:rowOff>9525</xdr:rowOff>
    </xdr:from>
    <xdr:to>
      <xdr:col>20</xdr:col>
      <xdr:colOff>590551</xdr:colOff>
      <xdr:row>121</xdr:row>
      <xdr:rowOff>130176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673751" y="20215225"/>
          <a:ext cx="3017100" cy="2600326"/>
        </a:xfrm>
        <a:prstGeom prst="rect">
          <a:avLst/>
        </a:prstGeom>
      </xdr:spPr>
    </xdr:pic>
    <xdr:clientData/>
  </xdr:twoCellAnchor>
  <xdr:twoCellAnchor>
    <xdr:from>
      <xdr:col>17</xdr:col>
      <xdr:colOff>619125</xdr:colOff>
      <xdr:row>97</xdr:row>
      <xdr:rowOff>114300</xdr:rowOff>
    </xdr:from>
    <xdr:to>
      <xdr:col>18</xdr:col>
      <xdr:colOff>342900</xdr:colOff>
      <xdr:row>102</xdr:row>
      <xdr:rowOff>95250</xdr:rowOff>
    </xdr:to>
    <xdr:sp macro="" textlink="">
      <xdr:nvSpPr>
        <xdr:cNvPr id="4" name="矢印: 上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3877925" y="21932900"/>
          <a:ext cx="346075" cy="1079500"/>
        </a:xfrm>
        <a:prstGeom prst="upArrow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10</xdr:col>
      <xdr:colOff>590550</xdr:colOff>
      <xdr:row>67</xdr:row>
      <xdr:rowOff>90794</xdr:rowOff>
    </xdr:from>
    <xdr:to>
      <xdr:col>15</xdr:col>
      <xdr:colOff>457200</xdr:colOff>
      <xdr:row>102</xdr:row>
      <xdr:rowOff>112579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94850" y="14784694"/>
          <a:ext cx="2914650" cy="2246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127000</xdr:colOff>
          <xdr:row>3</xdr:row>
          <xdr:rowOff>406400</xdr:rowOff>
        </xdr:from>
        <xdr:to>
          <xdr:col>20</xdr:col>
          <xdr:colOff>76200</xdr:colOff>
          <xdr:row>127</xdr:row>
          <xdr:rowOff>95250</xdr:rowOff>
        </xdr:to>
        <xdr:pic>
          <xdr:nvPicPr>
            <xdr:cNvPr id="6" name="図 5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$1:$I$120" spid="_x0000_s3313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75450" y="1244600"/>
              <a:ext cx="4826000" cy="69659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54392\Downloads\pc-open-close%20(2).xls" TargetMode="External"/><Relationship Id="rId1" Type="http://schemas.openxmlformats.org/officeDocument/2006/relationships/externalLinkPath" Target="file:///C:\Users\A54392\Downloads\pc-open-close%20(2)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ownloads\pc-open-close.xls" TargetMode="External"/><Relationship Id="rId1" Type="http://schemas.openxmlformats.org/officeDocument/2006/relationships/externalLinkPath" Target="file:///C:\Users\user\Downloads\pc-open-clos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c-open-close (2)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c-open-close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0"/>
  <sheetViews>
    <sheetView tabSelected="1" view="pageBreakPreview" zoomScale="115" zoomScaleNormal="115" zoomScaleSheetLayoutView="115" workbookViewId="0">
      <selection activeCell="M3" sqref="M3"/>
    </sheetView>
  </sheetViews>
  <sheetFormatPr defaultRowHeight="13.2"/>
  <cols>
    <col min="2" max="3" width="4.109375" customWidth="1"/>
    <col min="4" max="4" width="31.6640625" customWidth="1"/>
    <col min="5" max="5" width="4.21875" customWidth="1"/>
    <col min="6" max="6" width="9" style="3"/>
    <col min="7" max="7" width="8.77734375" style="64"/>
    <col min="8" max="8" width="8.88671875" style="64"/>
    <col min="9" max="9" width="8.77734375" style="64"/>
    <col min="10" max="10" width="9" style="4"/>
    <col min="11" max="11" width="0.33203125" customWidth="1"/>
    <col min="12" max="12" width="39.77734375" customWidth="1"/>
    <col min="13" max="13" width="8.77734375" style="64"/>
    <col min="15" max="19" width="8.77734375" style="83"/>
  </cols>
  <sheetData>
    <row r="1" spans="1:19" s="5" customFormat="1">
      <c r="A1"/>
      <c r="B1"/>
      <c r="C1"/>
      <c r="D1" s="1">
        <v>2026</v>
      </c>
      <c r="E1" s="2"/>
      <c r="F1" s="3"/>
      <c r="G1" s="54"/>
      <c r="H1" s="54"/>
      <c r="I1" s="55"/>
      <c r="J1" s="4"/>
      <c r="L1" s="6" t="s">
        <v>372</v>
      </c>
      <c r="M1" s="67"/>
      <c r="O1" s="2"/>
      <c r="P1" s="2"/>
      <c r="Q1" s="2"/>
      <c r="R1" s="2"/>
      <c r="S1" s="2"/>
    </row>
    <row r="2" spans="1:19" s="5" customFormat="1" ht="13.8" thickBot="1">
      <c r="A2"/>
      <c r="B2"/>
      <c r="C2"/>
      <c r="D2" s="5" t="s">
        <v>301</v>
      </c>
      <c r="E2" s="2"/>
      <c r="F2" s="3"/>
      <c r="G2" s="54"/>
      <c r="H2" s="54"/>
      <c r="I2" s="55"/>
      <c r="J2" s="4"/>
      <c r="L2" s="7">
        <v>46294</v>
      </c>
      <c r="M2" s="90">
        <v>0.63750000000000007</v>
      </c>
      <c r="O2" s="2"/>
      <c r="P2" s="2"/>
      <c r="Q2" s="2"/>
      <c r="R2" s="2"/>
      <c r="S2" s="2"/>
    </row>
    <row r="3" spans="1:19" s="12" customFormat="1" ht="39.75" customHeight="1" thickBot="1">
      <c r="A3" s="8"/>
      <c r="B3" s="9" t="s">
        <v>211</v>
      </c>
      <c r="C3" s="9" t="s">
        <v>257</v>
      </c>
      <c r="D3" s="9" t="s">
        <v>0</v>
      </c>
      <c r="E3" s="9" t="s">
        <v>1</v>
      </c>
      <c r="F3" s="10" t="s">
        <v>2</v>
      </c>
      <c r="G3" s="56" t="s">
        <v>3</v>
      </c>
      <c r="H3" s="56" t="s">
        <v>309</v>
      </c>
      <c r="I3" s="57" t="s">
        <v>4</v>
      </c>
      <c r="J3" s="11" t="s">
        <v>259</v>
      </c>
      <c r="K3" s="9"/>
      <c r="L3" s="9" t="s">
        <v>6</v>
      </c>
      <c r="M3" s="68" t="s">
        <v>7</v>
      </c>
    </row>
    <row r="4" spans="1:19" ht="47.4" customHeight="1" thickTop="1">
      <c r="A4" s="42">
        <v>162</v>
      </c>
      <c r="B4" s="140" t="s">
        <v>261</v>
      </c>
      <c r="C4" s="140"/>
      <c r="D4" s="172" t="s">
        <v>300</v>
      </c>
      <c r="E4" s="43"/>
      <c r="F4" s="66" t="s">
        <v>297</v>
      </c>
      <c r="G4" s="149">
        <v>0</v>
      </c>
      <c r="H4" s="149">
        <f>0+G4</f>
        <v>0</v>
      </c>
      <c r="I4" s="149">
        <v>529.1</v>
      </c>
      <c r="J4" s="141" t="s">
        <v>292</v>
      </c>
      <c r="K4" s="45"/>
      <c r="L4" s="46" t="s">
        <v>356</v>
      </c>
      <c r="M4" s="72">
        <v>0</v>
      </c>
      <c r="N4" t="s">
        <v>113</v>
      </c>
      <c r="Q4" s="129"/>
      <c r="R4" s="129"/>
    </row>
    <row r="5" spans="1:19" ht="18" customHeight="1">
      <c r="A5" s="14">
        <v>163</v>
      </c>
      <c r="B5" s="138" t="s">
        <v>251</v>
      </c>
      <c r="C5" s="131"/>
      <c r="D5" s="171"/>
      <c r="E5" s="19"/>
      <c r="F5" s="23" t="s">
        <v>304</v>
      </c>
      <c r="G5" s="148">
        <v>2.6</v>
      </c>
      <c r="H5" s="148">
        <f>H4+G5</f>
        <v>2.6</v>
      </c>
      <c r="I5" s="147">
        <f t="shared" ref="I5:I31" si="0">I4+G5</f>
        <v>531.70000000000005</v>
      </c>
      <c r="J5" s="86"/>
      <c r="K5" s="20"/>
      <c r="L5" s="31" t="s">
        <v>302</v>
      </c>
      <c r="M5" s="71"/>
      <c r="N5" t="s">
        <v>303</v>
      </c>
      <c r="Q5" s="129"/>
      <c r="R5" s="129"/>
    </row>
    <row r="6" spans="1:19" ht="18" customHeight="1">
      <c r="A6" s="14">
        <v>164</v>
      </c>
      <c r="B6" s="131" t="s">
        <v>252</v>
      </c>
      <c r="C6" s="131"/>
      <c r="D6" s="171"/>
      <c r="E6" s="19"/>
      <c r="F6" s="23" t="s">
        <v>304</v>
      </c>
      <c r="G6" s="148">
        <v>0.2</v>
      </c>
      <c r="H6" s="148">
        <f t="shared" ref="H6:H31" si="1">H5+G6</f>
        <v>2.8000000000000003</v>
      </c>
      <c r="I6" s="147">
        <f t="shared" si="0"/>
        <v>531.90000000000009</v>
      </c>
      <c r="J6" s="86"/>
      <c r="K6" s="20"/>
      <c r="L6" s="31" t="s">
        <v>306</v>
      </c>
      <c r="M6" s="71"/>
      <c r="Q6" s="129"/>
      <c r="R6" s="129"/>
    </row>
    <row r="7" spans="1:19" ht="18" customHeight="1">
      <c r="A7" s="14">
        <v>165</v>
      </c>
      <c r="B7" s="131" t="s">
        <v>242</v>
      </c>
      <c r="C7" s="131"/>
      <c r="D7" s="171"/>
      <c r="E7" s="19"/>
      <c r="F7" s="23" t="s">
        <v>305</v>
      </c>
      <c r="G7" s="148">
        <v>8.3000000000000007</v>
      </c>
      <c r="H7" s="148">
        <f t="shared" si="1"/>
        <v>11.100000000000001</v>
      </c>
      <c r="I7" s="147">
        <f t="shared" si="0"/>
        <v>540.20000000000005</v>
      </c>
      <c r="J7" s="133"/>
      <c r="K7" s="20"/>
      <c r="L7" s="184" t="s">
        <v>373</v>
      </c>
      <c r="M7" s="71"/>
      <c r="Q7" s="129"/>
      <c r="R7" s="129"/>
    </row>
    <row r="8" spans="1:19" ht="18" customHeight="1">
      <c r="A8" s="14">
        <v>166</v>
      </c>
      <c r="B8" s="131" t="s">
        <v>241</v>
      </c>
      <c r="C8" s="131"/>
      <c r="D8" s="171"/>
      <c r="E8" s="19"/>
      <c r="F8" s="23"/>
      <c r="G8" s="148">
        <v>3.2</v>
      </c>
      <c r="H8" s="148">
        <f t="shared" si="1"/>
        <v>14.3</v>
      </c>
      <c r="I8" s="147">
        <f t="shared" si="0"/>
        <v>543.40000000000009</v>
      </c>
      <c r="J8" s="176"/>
      <c r="K8" s="20"/>
      <c r="L8" s="31" t="s">
        <v>374</v>
      </c>
      <c r="M8" s="71"/>
      <c r="Q8" s="129"/>
      <c r="R8" s="129"/>
    </row>
    <row r="9" spans="1:19" ht="18" customHeight="1">
      <c r="A9" s="14">
        <v>167</v>
      </c>
      <c r="B9" s="131" t="s">
        <v>250</v>
      </c>
      <c r="C9" s="131"/>
      <c r="D9" s="171"/>
      <c r="E9" s="19"/>
      <c r="F9" s="23"/>
      <c r="G9" s="148">
        <v>0</v>
      </c>
      <c r="H9" s="148">
        <f t="shared" si="1"/>
        <v>14.3</v>
      </c>
      <c r="I9" s="147">
        <f t="shared" si="0"/>
        <v>543.40000000000009</v>
      </c>
      <c r="J9" s="133"/>
      <c r="K9" s="20"/>
      <c r="L9" s="31"/>
      <c r="M9" s="71"/>
      <c r="Q9" s="129"/>
      <c r="R9" s="129"/>
    </row>
    <row r="10" spans="1:19" ht="18" customHeight="1">
      <c r="A10" s="14">
        <v>168</v>
      </c>
      <c r="B10" s="131" t="s">
        <v>240</v>
      </c>
      <c r="C10" s="131" t="s">
        <v>308</v>
      </c>
      <c r="D10" s="173" t="s">
        <v>307</v>
      </c>
      <c r="E10" s="19"/>
      <c r="F10" s="23" t="s">
        <v>305</v>
      </c>
      <c r="G10" s="148">
        <v>11.7</v>
      </c>
      <c r="H10" s="148">
        <f t="shared" ref="H10" si="2">H9+G10</f>
        <v>26</v>
      </c>
      <c r="I10" s="147">
        <f t="shared" ref="I10" si="3">I9+G10</f>
        <v>555.10000000000014</v>
      </c>
      <c r="J10" s="133"/>
      <c r="K10" s="20"/>
      <c r="L10" s="142"/>
      <c r="M10" s="71"/>
      <c r="Q10" s="129"/>
      <c r="R10" s="129"/>
    </row>
    <row r="11" spans="1:19" ht="18" customHeight="1">
      <c r="A11" s="14">
        <v>169</v>
      </c>
      <c r="B11" s="131" t="s">
        <v>240</v>
      </c>
      <c r="C11" s="131" t="s">
        <v>308</v>
      </c>
      <c r="D11" s="173" t="s">
        <v>310</v>
      </c>
      <c r="E11" s="19"/>
      <c r="F11" s="23" t="s">
        <v>305</v>
      </c>
      <c r="G11" s="148">
        <v>6.5</v>
      </c>
      <c r="H11" s="148">
        <f t="shared" si="1"/>
        <v>32.5</v>
      </c>
      <c r="I11" s="147">
        <f t="shared" si="0"/>
        <v>561.60000000000014</v>
      </c>
      <c r="J11" s="176"/>
      <c r="K11" s="20"/>
      <c r="L11" s="142"/>
      <c r="M11" s="71"/>
      <c r="Q11" s="129"/>
      <c r="R11" s="129"/>
    </row>
    <row r="12" spans="1:19" ht="47.4" customHeight="1">
      <c r="A12" s="42">
        <v>170</v>
      </c>
      <c r="B12" s="140" t="s">
        <v>261</v>
      </c>
      <c r="C12" s="140"/>
      <c r="D12" s="172" t="s">
        <v>312</v>
      </c>
      <c r="E12" s="43"/>
      <c r="F12" s="66" t="s">
        <v>311</v>
      </c>
      <c r="G12" s="149">
        <v>0.7</v>
      </c>
      <c r="H12" s="149">
        <f t="shared" si="1"/>
        <v>33.200000000000003</v>
      </c>
      <c r="I12" s="149">
        <f t="shared" si="0"/>
        <v>562.30000000000018</v>
      </c>
      <c r="J12" s="177" t="s">
        <v>313</v>
      </c>
      <c r="K12" s="45"/>
      <c r="L12" s="46" t="s">
        <v>357</v>
      </c>
      <c r="M12" s="72">
        <f>I12-I4</f>
        <v>33.200000000000159</v>
      </c>
      <c r="Q12" s="129"/>
      <c r="R12" s="129"/>
    </row>
    <row r="13" spans="1:19" ht="18" customHeight="1">
      <c r="A13" s="14">
        <v>171</v>
      </c>
      <c r="B13" s="131" t="s">
        <v>250</v>
      </c>
      <c r="C13" s="131" t="s">
        <v>314</v>
      </c>
      <c r="D13" s="173" t="s">
        <v>315</v>
      </c>
      <c r="E13" s="19"/>
      <c r="F13" s="19" t="s">
        <v>341</v>
      </c>
      <c r="G13" s="148">
        <v>2.5</v>
      </c>
      <c r="H13" s="148">
        <f t="shared" si="1"/>
        <v>35.700000000000003</v>
      </c>
      <c r="I13" s="147">
        <f t="shared" si="0"/>
        <v>564.80000000000018</v>
      </c>
      <c r="J13" s="176"/>
      <c r="K13" s="20"/>
      <c r="L13" s="142"/>
      <c r="M13" s="71"/>
      <c r="Q13" s="129"/>
      <c r="R13" s="129"/>
    </row>
    <row r="14" spans="1:19" ht="18" customHeight="1">
      <c r="A14" s="14">
        <v>172</v>
      </c>
      <c r="B14" s="131" t="s">
        <v>242</v>
      </c>
      <c r="C14" s="131" t="s">
        <v>314</v>
      </c>
      <c r="D14" s="173" t="s">
        <v>316</v>
      </c>
      <c r="E14" s="19"/>
      <c r="F14" s="23" t="s">
        <v>328</v>
      </c>
      <c r="G14" s="148">
        <v>1.1999999999999886</v>
      </c>
      <c r="H14" s="148">
        <f t="shared" si="1"/>
        <v>36.899999999999991</v>
      </c>
      <c r="I14" s="147">
        <f t="shared" si="0"/>
        <v>566.00000000000023</v>
      </c>
      <c r="J14" s="133"/>
      <c r="K14" s="20"/>
      <c r="L14" s="142"/>
      <c r="M14" s="71"/>
      <c r="Q14" s="129"/>
      <c r="R14" s="129"/>
    </row>
    <row r="15" spans="1:19" ht="18" customHeight="1">
      <c r="A15" s="14">
        <v>173</v>
      </c>
      <c r="B15" s="131" t="s">
        <v>250</v>
      </c>
      <c r="C15" s="131" t="s">
        <v>317</v>
      </c>
      <c r="D15" s="173"/>
      <c r="E15" s="19"/>
      <c r="F15" s="23"/>
      <c r="G15" s="148">
        <v>0.40000000000000568</v>
      </c>
      <c r="H15" s="148">
        <f t="shared" si="1"/>
        <v>37.299999999999997</v>
      </c>
      <c r="I15" s="147">
        <f t="shared" si="0"/>
        <v>566.4000000000002</v>
      </c>
      <c r="J15" s="176"/>
      <c r="K15" s="20"/>
      <c r="L15" s="142"/>
      <c r="M15" s="71"/>
      <c r="Q15" s="129"/>
      <c r="R15" s="129"/>
    </row>
    <row r="16" spans="1:19" ht="18" customHeight="1">
      <c r="A16" s="14">
        <v>174</v>
      </c>
      <c r="B16" s="131" t="s">
        <v>250</v>
      </c>
      <c r="C16" s="131" t="s">
        <v>318</v>
      </c>
      <c r="D16" s="173"/>
      <c r="E16" s="19"/>
      <c r="F16" s="23" t="s">
        <v>329</v>
      </c>
      <c r="G16" s="148">
        <v>5.3</v>
      </c>
      <c r="H16" s="148">
        <f t="shared" si="1"/>
        <v>42.599999999999994</v>
      </c>
      <c r="I16" s="147">
        <f t="shared" si="0"/>
        <v>571.70000000000016</v>
      </c>
      <c r="J16" s="176"/>
      <c r="K16" s="20"/>
      <c r="L16" s="142"/>
      <c r="M16" s="71"/>
      <c r="Q16" s="129"/>
      <c r="R16" s="129"/>
    </row>
    <row r="17" spans="1:18" ht="18" customHeight="1">
      <c r="A17" s="14">
        <v>175</v>
      </c>
      <c r="B17" s="131" t="s">
        <v>241</v>
      </c>
      <c r="C17" s="131"/>
      <c r="D17" s="173"/>
      <c r="E17" s="19"/>
      <c r="F17" s="23" t="s">
        <v>330</v>
      </c>
      <c r="G17" s="148">
        <v>0.4</v>
      </c>
      <c r="H17" s="148">
        <f t="shared" si="1"/>
        <v>42.999999999999993</v>
      </c>
      <c r="I17" s="147">
        <f t="shared" si="0"/>
        <v>572.10000000000014</v>
      </c>
      <c r="J17" s="176"/>
      <c r="K17" s="20"/>
      <c r="L17" s="142"/>
      <c r="M17" s="71"/>
      <c r="Q17" s="129"/>
      <c r="R17" s="129"/>
    </row>
    <row r="18" spans="1:18" ht="18" customHeight="1">
      <c r="A18" s="14">
        <v>176</v>
      </c>
      <c r="B18" s="131" t="s">
        <v>261</v>
      </c>
      <c r="C18" s="131" t="s">
        <v>314</v>
      </c>
      <c r="D18" s="173" t="s">
        <v>319</v>
      </c>
      <c r="E18" s="19"/>
      <c r="F18" s="23" t="s">
        <v>330</v>
      </c>
      <c r="G18" s="148">
        <v>0.3</v>
      </c>
      <c r="H18" s="148">
        <f t="shared" si="1"/>
        <v>43.29999999999999</v>
      </c>
      <c r="I18" s="147">
        <f t="shared" si="0"/>
        <v>572.40000000000009</v>
      </c>
      <c r="J18" s="86"/>
      <c r="K18" s="20"/>
      <c r="L18" s="142"/>
      <c r="M18" s="71"/>
      <c r="Q18" s="129"/>
      <c r="R18" s="129"/>
    </row>
    <row r="19" spans="1:18" ht="18" customHeight="1">
      <c r="A19" s="14">
        <v>177</v>
      </c>
      <c r="B19" s="131" t="s">
        <v>250</v>
      </c>
      <c r="C19" s="131" t="s">
        <v>314</v>
      </c>
      <c r="D19" s="173" t="s">
        <v>320</v>
      </c>
      <c r="E19" s="19"/>
      <c r="F19" s="23" t="s">
        <v>331</v>
      </c>
      <c r="G19" s="148">
        <v>0.1</v>
      </c>
      <c r="H19" s="148">
        <f t="shared" si="1"/>
        <v>43.399999999999991</v>
      </c>
      <c r="I19" s="147">
        <f t="shared" si="0"/>
        <v>572.50000000000011</v>
      </c>
      <c r="J19" s="133"/>
      <c r="K19" s="20"/>
      <c r="L19" s="142"/>
      <c r="M19" s="71"/>
      <c r="Q19" s="129"/>
      <c r="R19" s="129"/>
    </row>
    <row r="20" spans="1:18" ht="18" customHeight="1">
      <c r="A20" s="14">
        <v>178</v>
      </c>
      <c r="B20" s="131" t="s">
        <v>213</v>
      </c>
      <c r="C20" s="131" t="s">
        <v>314</v>
      </c>
      <c r="D20" s="185" t="s">
        <v>321</v>
      </c>
      <c r="E20" s="19"/>
      <c r="F20" s="23" t="s">
        <v>332</v>
      </c>
      <c r="G20" s="148">
        <v>4.5</v>
      </c>
      <c r="H20" s="148">
        <f t="shared" si="1"/>
        <v>47.899999999999991</v>
      </c>
      <c r="I20" s="147">
        <f t="shared" si="0"/>
        <v>577.00000000000011</v>
      </c>
      <c r="J20" s="133"/>
      <c r="K20" s="20"/>
      <c r="L20" s="142"/>
      <c r="M20" s="71"/>
      <c r="Q20" s="129"/>
      <c r="R20" s="129"/>
    </row>
    <row r="21" spans="1:18" ht="18" customHeight="1">
      <c r="A21" s="14">
        <v>179</v>
      </c>
      <c r="B21" s="131" t="s">
        <v>250</v>
      </c>
      <c r="C21" s="131" t="s">
        <v>314</v>
      </c>
      <c r="D21" s="173" t="s">
        <v>322</v>
      </c>
      <c r="E21" s="19"/>
      <c r="F21" s="23" t="s">
        <v>332</v>
      </c>
      <c r="G21" s="148">
        <v>3.0999999999999943</v>
      </c>
      <c r="H21" s="148">
        <f t="shared" si="1"/>
        <v>50.999999999999986</v>
      </c>
      <c r="I21" s="147">
        <f t="shared" si="0"/>
        <v>580.10000000000014</v>
      </c>
      <c r="J21" s="176"/>
      <c r="K21" s="20"/>
      <c r="L21" s="142"/>
      <c r="M21" s="71"/>
      <c r="Q21" s="129"/>
      <c r="R21" s="129"/>
    </row>
    <row r="22" spans="1:18" ht="18" customHeight="1">
      <c r="A22" s="14">
        <v>180</v>
      </c>
      <c r="B22" s="133"/>
      <c r="C22" s="131"/>
      <c r="D22" s="173"/>
      <c r="E22" s="19"/>
      <c r="F22" s="23" t="s">
        <v>342</v>
      </c>
      <c r="G22" s="148">
        <v>2.6</v>
      </c>
      <c r="H22" s="148">
        <f t="shared" si="1"/>
        <v>53.599999999999987</v>
      </c>
      <c r="I22" s="147">
        <f t="shared" si="0"/>
        <v>582.70000000000016</v>
      </c>
      <c r="J22" s="133"/>
      <c r="K22" s="20"/>
      <c r="L22" s="142"/>
      <c r="M22" s="71"/>
      <c r="Q22" s="129"/>
      <c r="R22" s="129"/>
    </row>
    <row r="23" spans="1:18" ht="18" customHeight="1">
      <c r="A23" s="14">
        <v>181</v>
      </c>
      <c r="B23" s="131" t="s">
        <v>242</v>
      </c>
      <c r="C23" s="131"/>
      <c r="D23" s="173"/>
      <c r="E23" s="19"/>
      <c r="F23" s="178" t="s">
        <v>334</v>
      </c>
      <c r="G23" s="148">
        <v>6</v>
      </c>
      <c r="H23" s="148">
        <f t="shared" si="1"/>
        <v>59.599999999999987</v>
      </c>
      <c r="I23" s="147">
        <f t="shared" si="0"/>
        <v>588.70000000000016</v>
      </c>
      <c r="J23" s="86"/>
      <c r="K23" s="20"/>
      <c r="L23" s="142"/>
      <c r="M23" s="71"/>
      <c r="Q23" s="129"/>
      <c r="R23" s="129"/>
    </row>
    <row r="24" spans="1:18" ht="18" customHeight="1">
      <c r="A24" s="14">
        <v>182</v>
      </c>
      <c r="B24" s="131" t="s">
        <v>250</v>
      </c>
      <c r="C24" s="131"/>
      <c r="D24" s="173"/>
      <c r="E24" s="19"/>
      <c r="F24" s="178" t="s">
        <v>343</v>
      </c>
      <c r="G24" s="148">
        <v>15.3</v>
      </c>
      <c r="H24" s="148">
        <f t="shared" si="1"/>
        <v>74.899999999999991</v>
      </c>
      <c r="I24" s="147">
        <f t="shared" si="0"/>
        <v>604.00000000000011</v>
      </c>
      <c r="J24" s="176"/>
      <c r="K24" s="20"/>
      <c r="L24" s="142"/>
      <c r="M24" s="71"/>
      <c r="Q24" s="129"/>
      <c r="R24" s="129"/>
    </row>
    <row r="25" spans="1:18" ht="18" customHeight="1">
      <c r="A25" s="14">
        <v>183</v>
      </c>
      <c r="B25" s="131" t="s">
        <v>241</v>
      </c>
      <c r="C25" s="131"/>
      <c r="D25" s="173"/>
      <c r="E25" s="19"/>
      <c r="F25" s="178" t="s">
        <v>343</v>
      </c>
      <c r="G25" s="148">
        <v>3.2</v>
      </c>
      <c r="H25" s="148">
        <f t="shared" si="1"/>
        <v>78.099999999999994</v>
      </c>
      <c r="I25" s="147">
        <f t="shared" si="0"/>
        <v>607.20000000000016</v>
      </c>
      <c r="J25" s="176"/>
      <c r="K25" s="20"/>
      <c r="L25" s="142"/>
      <c r="M25" s="71"/>
      <c r="Q25" s="129"/>
      <c r="R25" s="129"/>
    </row>
    <row r="26" spans="1:18" ht="18" customHeight="1">
      <c r="A26" s="14">
        <v>184</v>
      </c>
      <c r="B26" s="131" t="s">
        <v>250</v>
      </c>
      <c r="C26" s="131"/>
      <c r="D26" s="173"/>
      <c r="E26" s="19"/>
      <c r="F26" s="178" t="s">
        <v>343</v>
      </c>
      <c r="G26" s="148">
        <v>0.1</v>
      </c>
      <c r="H26" s="148">
        <f t="shared" ref="H26:H27" si="4">H25+G26</f>
        <v>78.199999999999989</v>
      </c>
      <c r="I26" s="147">
        <f t="shared" ref="I26:I27" si="5">I25+G26</f>
        <v>607.30000000000018</v>
      </c>
      <c r="J26" s="133"/>
      <c r="K26" s="20"/>
      <c r="L26" s="142"/>
      <c r="M26" s="71"/>
      <c r="Q26" s="129"/>
      <c r="R26" s="129"/>
    </row>
    <row r="27" spans="1:18" ht="18" customHeight="1">
      <c r="A27" s="14">
        <v>185</v>
      </c>
      <c r="B27" s="131" t="s">
        <v>250</v>
      </c>
      <c r="C27" s="131" t="s">
        <v>317</v>
      </c>
      <c r="D27" s="173"/>
      <c r="E27" s="19"/>
      <c r="F27" s="3" t="s">
        <v>343</v>
      </c>
      <c r="G27" s="148">
        <v>9.1</v>
      </c>
      <c r="H27" s="148">
        <f t="shared" si="4"/>
        <v>87.299999999999983</v>
      </c>
      <c r="I27" s="147">
        <f t="shared" si="5"/>
        <v>616.4000000000002</v>
      </c>
      <c r="J27" s="133"/>
      <c r="K27" s="20"/>
      <c r="L27" s="31" t="s">
        <v>345</v>
      </c>
      <c r="M27" s="71"/>
      <c r="Q27" s="129"/>
      <c r="R27" s="129"/>
    </row>
    <row r="28" spans="1:18" ht="18" customHeight="1">
      <c r="A28" s="14">
        <v>186</v>
      </c>
      <c r="B28" s="131" t="s">
        <v>242</v>
      </c>
      <c r="C28" s="131" t="s">
        <v>318</v>
      </c>
      <c r="D28" s="173" t="s">
        <v>318</v>
      </c>
      <c r="E28" s="19" t="s">
        <v>21</v>
      </c>
      <c r="F28" s="23" t="s">
        <v>333</v>
      </c>
      <c r="G28" s="148">
        <v>5.5</v>
      </c>
      <c r="H28" s="148">
        <f t="shared" si="1"/>
        <v>92.799999999999983</v>
      </c>
      <c r="I28" s="147">
        <f t="shared" si="0"/>
        <v>621.9000000000002</v>
      </c>
      <c r="J28" s="133"/>
      <c r="K28" s="20"/>
      <c r="L28" s="31" t="s">
        <v>346</v>
      </c>
      <c r="M28" s="71"/>
      <c r="Q28" s="129"/>
      <c r="R28" s="129"/>
    </row>
    <row r="29" spans="1:18" ht="18" customHeight="1">
      <c r="A29" s="14">
        <v>187</v>
      </c>
      <c r="B29" s="131" t="s">
        <v>323</v>
      </c>
      <c r="C29" s="131" t="s">
        <v>314</v>
      </c>
      <c r="D29" s="173" t="s">
        <v>347</v>
      </c>
      <c r="E29" s="19"/>
      <c r="F29" s="23"/>
      <c r="G29" s="148">
        <v>2.9</v>
      </c>
      <c r="H29" s="148">
        <f t="shared" ref="H29:H30" si="6">H28+G29</f>
        <v>95.699999999999989</v>
      </c>
      <c r="I29" s="147">
        <f t="shared" ref="I29:I30" si="7">I28+G29</f>
        <v>624.80000000000018</v>
      </c>
      <c r="J29" s="86"/>
      <c r="K29" s="20"/>
      <c r="L29" s="31"/>
      <c r="M29" s="71"/>
      <c r="Q29" s="129"/>
      <c r="R29" s="129"/>
    </row>
    <row r="30" spans="1:18" ht="18" customHeight="1">
      <c r="A30" s="14">
        <v>188</v>
      </c>
      <c r="B30" s="131" t="s">
        <v>214</v>
      </c>
      <c r="C30" s="131" t="s">
        <v>318</v>
      </c>
      <c r="D30" s="173" t="s">
        <v>318</v>
      </c>
      <c r="E30" s="19"/>
      <c r="F30" s="23" t="s">
        <v>344</v>
      </c>
      <c r="G30" s="148">
        <v>2.8</v>
      </c>
      <c r="H30" s="148">
        <f t="shared" si="6"/>
        <v>98.499999999999986</v>
      </c>
      <c r="I30" s="147">
        <f t="shared" si="7"/>
        <v>627.60000000000014</v>
      </c>
      <c r="J30" s="133"/>
      <c r="K30" s="20"/>
      <c r="L30" s="142"/>
      <c r="M30" s="71"/>
      <c r="Q30" s="129"/>
      <c r="R30" s="129"/>
    </row>
    <row r="31" spans="1:18" ht="18" customHeight="1">
      <c r="A31" s="14">
        <v>189</v>
      </c>
      <c r="B31" s="131" t="s">
        <v>241</v>
      </c>
      <c r="C31" s="131"/>
      <c r="D31" s="173"/>
      <c r="E31" s="19"/>
      <c r="F31" s="23" t="s">
        <v>335</v>
      </c>
      <c r="G31" s="148">
        <v>3.5</v>
      </c>
      <c r="H31" s="148">
        <f t="shared" si="1"/>
        <v>101.99999999999999</v>
      </c>
      <c r="I31" s="147">
        <f t="shared" si="0"/>
        <v>631.10000000000014</v>
      </c>
      <c r="J31" s="86"/>
      <c r="K31" s="20"/>
      <c r="L31" s="142"/>
      <c r="M31" s="71"/>
      <c r="Q31" s="129"/>
      <c r="R31" s="129"/>
    </row>
    <row r="32" spans="1:18" ht="18" customHeight="1">
      <c r="A32" s="14">
        <v>190</v>
      </c>
      <c r="B32" s="131" t="s">
        <v>242</v>
      </c>
      <c r="C32" s="131"/>
      <c r="D32" s="173"/>
      <c r="E32" s="19"/>
      <c r="F32" s="23" t="s">
        <v>336</v>
      </c>
      <c r="G32" s="148">
        <v>0.7</v>
      </c>
      <c r="H32" s="148">
        <f t="shared" ref="H32:H33" si="8">H31+G32</f>
        <v>102.69999999999999</v>
      </c>
      <c r="I32" s="147">
        <f t="shared" ref="I32:I33" si="9">I31+G32</f>
        <v>631.80000000000018</v>
      </c>
      <c r="J32" s="133"/>
      <c r="K32" s="20"/>
      <c r="L32" s="142"/>
      <c r="M32" s="71"/>
      <c r="Q32" s="129"/>
      <c r="R32" s="129"/>
    </row>
    <row r="33" spans="1:18" ht="18" customHeight="1">
      <c r="A33" s="14">
        <v>191</v>
      </c>
      <c r="B33" s="131" t="s">
        <v>250</v>
      </c>
      <c r="C33" s="131" t="s">
        <v>318</v>
      </c>
      <c r="D33" s="173" t="s">
        <v>318</v>
      </c>
      <c r="E33" s="19"/>
      <c r="F33" s="23" t="s">
        <v>336</v>
      </c>
      <c r="G33" s="148">
        <v>1.5</v>
      </c>
      <c r="H33" s="148">
        <f t="shared" si="8"/>
        <v>104.19999999999999</v>
      </c>
      <c r="I33" s="147">
        <f t="shared" si="9"/>
        <v>633.30000000000018</v>
      </c>
      <c r="J33" s="176"/>
      <c r="K33" s="20"/>
      <c r="L33" s="142"/>
      <c r="M33" s="71"/>
      <c r="Q33" s="129"/>
      <c r="R33" s="129"/>
    </row>
    <row r="34" spans="1:18" ht="18" customHeight="1">
      <c r="A34" s="14">
        <v>192</v>
      </c>
      <c r="B34" s="131" t="s">
        <v>242</v>
      </c>
      <c r="C34" s="131"/>
      <c r="D34" s="173"/>
      <c r="E34" s="19"/>
      <c r="F34" s="23" t="s">
        <v>348</v>
      </c>
      <c r="G34" s="148">
        <v>0.4</v>
      </c>
      <c r="H34" s="148">
        <f t="shared" ref="H34" si="10">H33+G34</f>
        <v>104.6</v>
      </c>
      <c r="I34" s="147">
        <f t="shared" ref="I34" si="11">I33+G34</f>
        <v>633.70000000000016</v>
      </c>
      <c r="J34" s="86"/>
      <c r="K34" s="20"/>
      <c r="L34" s="142"/>
      <c r="M34" s="71"/>
      <c r="Q34" s="129"/>
      <c r="R34" s="129"/>
    </row>
    <row r="35" spans="1:18" ht="18" customHeight="1">
      <c r="A35" s="14">
        <v>193</v>
      </c>
      <c r="B35" s="131" t="s">
        <v>261</v>
      </c>
      <c r="C35" s="131" t="s">
        <v>314</v>
      </c>
      <c r="D35" s="173" t="s">
        <v>350</v>
      </c>
      <c r="E35" s="19"/>
      <c r="F35" s="23" t="s">
        <v>349</v>
      </c>
      <c r="G35" s="148">
        <v>2.2000000000000002</v>
      </c>
      <c r="H35" s="148">
        <f t="shared" ref="H35" si="12">H34+G35</f>
        <v>106.8</v>
      </c>
      <c r="I35" s="147">
        <f t="shared" ref="I35" si="13">I34+G35</f>
        <v>635.9000000000002</v>
      </c>
      <c r="J35" s="86"/>
      <c r="K35" s="20"/>
      <c r="L35" s="142"/>
      <c r="M35" s="71"/>
      <c r="Q35" s="129"/>
      <c r="R35" s="129"/>
    </row>
    <row r="36" spans="1:18" ht="18" customHeight="1">
      <c r="A36" s="14">
        <v>194</v>
      </c>
      <c r="B36" s="131" t="s">
        <v>250</v>
      </c>
      <c r="C36" s="131"/>
      <c r="D36" s="173"/>
      <c r="E36" s="19"/>
      <c r="F36" s="23" t="s">
        <v>351</v>
      </c>
      <c r="G36" s="148">
        <v>1.7</v>
      </c>
      <c r="H36" s="148">
        <f t="shared" ref="H36" si="14">H35+G36</f>
        <v>108.5</v>
      </c>
      <c r="I36" s="147">
        <f t="shared" ref="I36" si="15">I35+G36</f>
        <v>637.60000000000025</v>
      </c>
      <c r="J36" s="176"/>
      <c r="K36" s="20"/>
      <c r="L36" s="142"/>
      <c r="M36" s="71"/>
      <c r="Q36" s="129"/>
      <c r="R36" s="129"/>
    </row>
    <row r="37" spans="1:18" ht="18" customHeight="1">
      <c r="A37" s="14">
        <v>195</v>
      </c>
      <c r="B37" s="131" t="s">
        <v>323</v>
      </c>
      <c r="C37" s="131" t="s">
        <v>314</v>
      </c>
      <c r="D37" s="173" t="s">
        <v>324</v>
      </c>
      <c r="E37" s="19"/>
      <c r="F37" s="23" t="s">
        <v>337</v>
      </c>
      <c r="G37" s="148">
        <v>3.6</v>
      </c>
      <c r="H37" s="148">
        <f t="shared" ref="H37" si="16">H36+G37</f>
        <v>112.1</v>
      </c>
      <c r="I37" s="147">
        <f t="shared" ref="I37" si="17">I36+G37</f>
        <v>641.20000000000027</v>
      </c>
      <c r="J37" s="133"/>
      <c r="K37" s="20"/>
      <c r="L37" s="142"/>
      <c r="M37" s="71"/>
      <c r="Q37" s="129"/>
      <c r="R37" s="129"/>
    </row>
    <row r="38" spans="1:18" ht="18" customHeight="1">
      <c r="A38" s="14">
        <v>196</v>
      </c>
      <c r="B38" s="131" t="s">
        <v>250</v>
      </c>
      <c r="C38" s="131" t="s">
        <v>314</v>
      </c>
      <c r="D38" s="173" t="s">
        <v>325</v>
      </c>
      <c r="E38" s="19" t="s">
        <v>21</v>
      </c>
      <c r="F38" s="23" t="s">
        <v>352</v>
      </c>
      <c r="G38" s="148">
        <v>3.1</v>
      </c>
      <c r="H38" s="148">
        <f t="shared" ref="H38:H42" si="18">H37+G38</f>
        <v>115.19999999999999</v>
      </c>
      <c r="I38" s="147">
        <f t="shared" ref="I38:I42" si="19">I37+G38</f>
        <v>644.3000000000003</v>
      </c>
      <c r="J38" s="133"/>
      <c r="K38" s="20"/>
      <c r="L38" s="31" t="s">
        <v>353</v>
      </c>
      <c r="M38" s="71"/>
      <c r="Q38" s="129"/>
      <c r="R38" s="129"/>
    </row>
    <row r="39" spans="1:18" ht="18" customHeight="1">
      <c r="A39" s="14">
        <v>197</v>
      </c>
      <c r="B39" s="131" t="s">
        <v>323</v>
      </c>
      <c r="C39" s="131" t="s">
        <v>314</v>
      </c>
      <c r="D39" s="173" t="s">
        <v>326</v>
      </c>
      <c r="E39" s="19"/>
      <c r="F39" s="23" t="s">
        <v>338</v>
      </c>
      <c r="G39" s="148">
        <v>7.3</v>
      </c>
      <c r="H39" s="148">
        <f t="shared" si="18"/>
        <v>122.49999999999999</v>
      </c>
      <c r="I39" s="147">
        <f t="shared" si="19"/>
        <v>651.60000000000025</v>
      </c>
      <c r="J39" s="133"/>
      <c r="K39" s="20"/>
      <c r="L39" s="142"/>
      <c r="M39" s="71"/>
      <c r="Q39" s="129"/>
      <c r="R39" s="129"/>
    </row>
    <row r="40" spans="1:18" ht="18" customHeight="1">
      <c r="A40" s="14">
        <v>198</v>
      </c>
      <c r="B40" s="131" t="s">
        <v>323</v>
      </c>
      <c r="C40" s="131" t="s">
        <v>314</v>
      </c>
      <c r="D40" s="173" t="s">
        <v>327</v>
      </c>
      <c r="E40" s="19"/>
      <c r="F40" s="23" t="s">
        <v>338</v>
      </c>
      <c r="G40" s="148">
        <v>1.6000000000000201</v>
      </c>
      <c r="H40" s="148">
        <f t="shared" si="18"/>
        <v>124.10000000000001</v>
      </c>
      <c r="I40" s="147">
        <f t="shared" si="19"/>
        <v>653.20000000000027</v>
      </c>
      <c r="J40" s="133"/>
      <c r="K40" s="20"/>
      <c r="L40" s="142"/>
      <c r="M40" s="71"/>
      <c r="Q40" s="129"/>
      <c r="R40" s="129"/>
    </row>
    <row r="41" spans="1:18" ht="18" customHeight="1">
      <c r="A41" s="14">
        <v>199</v>
      </c>
      <c r="B41" s="169"/>
      <c r="C41" s="131" t="s">
        <v>318</v>
      </c>
      <c r="D41" s="173" t="s">
        <v>318</v>
      </c>
      <c r="E41" s="19"/>
      <c r="F41" s="23" t="s">
        <v>339</v>
      </c>
      <c r="G41" s="148">
        <v>4.5</v>
      </c>
      <c r="H41" s="148">
        <f t="shared" si="18"/>
        <v>128.60000000000002</v>
      </c>
      <c r="I41" s="147">
        <f t="shared" si="19"/>
        <v>657.70000000000027</v>
      </c>
      <c r="J41" s="133"/>
      <c r="K41" s="20"/>
      <c r="L41" s="142"/>
      <c r="M41" s="71"/>
      <c r="Q41" s="129"/>
      <c r="R41" s="129"/>
    </row>
    <row r="42" spans="1:18" ht="46.8" customHeight="1">
      <c r="A42" s="42">
        <v>200</v>
      </c>
      <c r="B42" s="140" t="s">
        <v>323</v>
      </c>
      <c r="C42" s="140" t="s">
        <v>314</v>
      </c>
      <c r="D42" s="172" t="s">
        <v>340</v>
      </c>
      <c r="E42" s="43"/>
      <c r="F42" s="179" t="s">
        <v>354</v>
      </c>
      <c r="G42" s="149">
        <v>3.2</v>
      </c>
      <c r="H42" s="149">
        <f t="shared" si="18"/>
        <v>131.80000000000001</v>
      </c>
      <c r="I42" s="149">
        <f t="shared" si="19"/>
        <v>660.90000000000032</v>
      </c>
      <c r="J42" s="177" t="s">
        <v>355</v>
      </c>
      <c r="K42" s="45"/>
      <c r="L42" s="46" t="s">
        <v>357</v>
      </c>
      <c r="M42" s="72">
        <f>I42-I12</f>
        <v>98.600000000000136</v>
      </c>
      <c r="Q42" s="129"/>
      <c r="R42" s="129"/>
    </row>
    <row r="43" spans="1:18" ht="18" customHeight="1">
      <c r="A43" s="14">
        <v>201</v>
      </c>
      <c r="B43" s="131" t="s">
        <v>323</v>
      </c>
      <c r="C43" s="131" t="s">
        <v>314</v>
      </c>
      <c r="D43" s="173" t="s">
        <v>358</v>
      </c>
      <c r="E43" s="19"/>
      <c r="F43" s="178" t="s">
        <v>361</v>
      </c>
      <c r="G43" s="148">
        <v>0.59999999999996589</v>
      </c>
      <c r="H43" s="148">
        <f t="shared" ref="H43" si="20">H42+G43</f>
        <v>132.39999999999998</v>
      </c>
      <c r="I43" s="148">
        <f t="shared" ref="I43" si="21">I42+G43</f>
        <v>661.50000000000023</v>
      </c>
      <c r="J43" s="133"/>
      <c r="K43" s="20"/>
      <c r="L43" s="142"/>
      <c r="M43" s="71"/>
      <c r="Q43" s="129"/>
      <c r="R43" s="129"/>
    </row>
    <row r="44" spans="1:18" ht="18" customHeight="1">
      <c r="A44" s="14">
        <v>202</v>
      </c>
      <c r="B44" s="131" t="s">
        <v>214</v>
      </c>
      <c r="C44" s="131"/>
      <c r="D44" s="173"/>
      <c r="E44" s="19"/>
      <c r="F44" s="3" t="s">
        <v>362</v>
      </c>
      <c r="G44" s="148">
        <v>0.1</v>
      </c>
      <c r="H44" s="148">
        <f t="shared" ref="H44:H51" si="22">H43+G44</f>
        <v>132.49999999999997</v>
      </c>
      <c r="I44" s="148">
        <f t="shared" ref="I44:I51" si="23">I43+G44</f>
        <v>661.60000000000025</v>
      </c>
      <c r="J44" s="133"/>
      <c r="K44" s="20"/>
      <c r="L44" s="142"/>
      <c r="M44" s="71"/>
      <c r="Q44" s="129"/>
      <c r="R44" s="129"/>
    </row>
    <row r="45" spans="1:18" ht="18" customHeight="1">
      <c r="A45" s="14">
        <v>203</v>
      </c>
      <c r="B45" s="131" t="s">
        <v>323</v>
      </c>
      <c r="C45" s="131" t="s">
        <v>314</v>
      </c>
      <c r="D45" s="173" t="s">
        <v>359</v>
      </c>
      <c r="E45" s="19"/>
      <c r="F45" s="23" t="s">
        <v>363</v>
      </c>
      <c r="G45" s="148">
        <v>1.4</v>
      </c>
      <c r="H45" s="148">
        <f t="shared" si="22"/>
        <v>133.89999999999998</v>
      </c>
      <c r="I45" s="148">
        <f t="shared" si="23"/>
        <v>663.00000000000023</v>
      </c>
      <c r="J45" s="176"/>
      <c r="K45" s="20"/>
      <c r="L45" s="142"/>
      <c r="M45" s="71"/>
      <c r="Q45" s="129"/>
      <c r="R45" s="129"/>
    </row>
    <row r="46" spans="1:18" ht="18" customHeight="1">
      <c r="A46" s="14">
        <v>204</v>
      </c>
      <c r="B46" s="131" t="s">
        <v>323</v>
      </c>
      <c r="C46" s="131" t="s">
        <v>314</v>
      </c>
      <c r="D46" s="173" t="s">
        <v>364</v>
      </c>
      <c r="E46" s="19"/>
      <c r="F46" s="23" t="s">
        <v>363</v>
      </c>
      <c r="G46" s="148">
        <v>9.1999999999999993</v>
      </c>
      <c r="H46" s="148">
        <f t="shared" ref="H46:H47" si="24">H45+G46</f>
        <v>143.09999999999997</v>
      </c>
      <c r="I46" s="148">
        <f t="shared" ref="I46:I47" si="25">I45+G46</f>
        <v>672.20000000000027</v>
      </c>
      <c r="J46" s="176"/>
      <c r="K46" s="20"/>
      <c r="L46" s="142"/>
      <c r="M46" s="71"/>
      <c r="Q46" s="129"/>
      <c r="R46" s="129"/>
    </row>
    <row r="47" spans="1:18" ht="18" customHeight="1">
      <c r="A47" s="14">
        <v>205</v>
      </c>
      <c r="B47" s="131" t="s">
        <v>250</v>
      </c>
      <c r="C47" s="131" t="s">
        <v>314</v>
      </c>
      <c r="D47" s="173" t="s">
        <v>360</v>
      </c>
      <c r="E47" s="19" t="s">
        <v>318</v>
      </c>
      <c r="F47" s="23" t="s">
        <v>365</v>
      </c>
      <c r="G47" s="148">
        <v>18.899999999999999</v>
      </c>
      <c r="H47" s="148">
        <f t="shared" si="24"/>
        <v>161.99999999999997</v>
      </c>
      <c r="I47" s="148">
        <f t="shared" si="25"/>
        <v>691.10000000000025</v>
      </c>
      <c r="J47" s="133"/>
      <c r="K47" s="20"/>
      <c r="L47" s="142"/>
      <c r="M47" s="71"/>
      <c r="Q47" s="129"/>
      <c r="R47" s="129"/>
    </row>
    <row r="48" spans="1:18" ht="18" customHeight="1">
      <c r="A48" s="14">
        <v>206</v>
      </c>
      <c r="B48" s="131" t="s">
        <v>323</v>
      </c>
      <c r="C48" s="131" t="s">
        <v>314</v>
      </c>
      <c r="D48" s="173" t="s">
        <v>366</v>
      </c>
      <c r="E48" s="19"/>
      <c r="F48" s="23" t="s">
        <v>338</v>
      </c>
      <c r="G48" s="148">
        <v>1.9</v>
      </c>
      <c r="H48" s="148">
        <f t="shared" si="22"/>
        <v>163.89999999999998</v>
      </c>
      <c r="I48" s="148">
        <f t="shared" si="23"/>
        <v>693.00000000000023</v>
      </c>
      <c r="J48" s="176"/>
      <c r="K48" s="20"/>
      <c r="L48" s="142"/>
      <c r="M48" s="71"/>
      <c r="Q48" s="129"/>
      <c r="R48" s="129"/>
    </row>
    <row r="49" spans="1:18" ht="18" customHeight="1">
      <c r="A49" s="14">
        <v>207</v>
      </c>
      <c r="B49" s="131" t="s">
        <v>323</v>
      </c>
      <c r="C49" s="131"/>
      <c r="D49" s="171"/>
      <c r="E49" s="19"/>
      <c r="F49" s="23"/>
      <c r="G49" s="60">
        <v>0.06</v>
      </c>
      <c r="H49" s="60">
        <f t="shared" si="22"/>
        <v>163.95999999999998</v>
      </c>
      <c r="I49" s="148">
        <f t="shared" si="23"/>
        <v>693.06000000000017</v>
      </c>
      <c r="J49" s="176"/>
      <c r="K49" s="20"/>
      <c r="L49" s="142"/>
      <c r="M49" s="71"/>
      <c r="Q49" s="129"/>
      <c r="R49" s="129"/>
    </row>
    <row r="50" spans="1:18" ht="18" customHeight="1">
      <c r="A50" s="14">
        <v>208</v>
      </c>
      <c r="B50" s="131" t="s">
        <v>250</v>
      </c>
      <c r="C50" s="143"/>
      <c r="D50" s="174"/>
      <c r="E50" s="19"/>
      <c r="F50" s="37"/>
      <c r="G50" s="60">
        <v>0.04</v>
      </c>
      <c r="H50" s="60">
        <f t="shared" si="22"/>
        <v>163.99999999999997</v>
      </c>
      <c r="I50" s="148">
        <f t="shared" si="23"/>
        <v>693.10000000000014</v>
      </c>
      <c r="K50" s="20"/>
      <c r="L50" s="142"/>
      <c r="M50" s="71"/>
      <c r="O50"/>
      <c r="P50"/>
      <c r="Q50" s="129"/>
      <c r="R50" s="129"/>
    </row>
    <row r="51" spans="1:18" ht="18" customHeight="1">
      <c r="A51" s="14">
        <v>209</v>
      </c>
      <c r="B51" s="131" t="s">
        <v>323</v>
      </c>
      <c r="C51" s="143"/>
      <c r="D51" s="20"/>
      <c r="E51" s="19"/>
      <c r="F51" s="175"/>
      <c r="G51" s="148">
        <v>0.6</v>
      </c>
      <c r="H51" s="148">
        <f t="shared" si="22"/>
        <v>164.59999999999997</v>
      </c>
      <c r="I51" s="148">
        <f t="shared" si="23"/>
        <v>693.70000000000016</v>
      </c>
      <c r="J51" s="176"/>
      <c r="K51" s="20"/>
      <c r="L51" s="142"/>
      <c r="M51" s="71"/>
      <c r="O51"/>
      <c r="P51"/>
      <c r="Q51" s="129"/>
      <c r="R51" s="129"/>
    </row>
    <row r="52" spans="1:18" ht="18" customHeight="1">
      <c r="A52" s="14">
        <v>210</v>
      </c>
      <c r="B52" s="133"/>
      <c r="C52" s="143"/>
      <c r="D52" s="144"/>
      <c r="E52" s="19"/>
      <c r="F52" s="37"/>
      <c r="G52" s="148">
        <v>2.5</v>
      </c>
      <c r="H52" s="148">
        <f t="shared" ref="H52:H54" si="26">H51+G52</f>
        <v>167.09999999999997</v>
      </c>
      <c r="I52" s="148">
        <f t="shared" ref="I52:I54" si="27">I51+G52</f>
        <v>696.20000000000016</v>
      </c>
      <c r="J52" s="133"/>
      <c r="K52" s="20"/>
      <c r="L52" s="180" t="s">
        <v>367</v>
      </c>
      <c r="M52" s="71"/>
      <c r="O52"/>
      <c r="P52"/>
      <c r="Q52" s="129"/>
      <c r="R52" s="129"/>
    </row>
    <row r="53" spans="1:18" ht="18" customHeight="1">
      <c r="A53" s="14">
        <v>211</v>
      </c>
      <c r="B53" s="83"/>
      <c r="C53" s="143"/>
      <c r="D53" s="20"/>
      <c r="E53" s="19"/>
      <c r="F53" s="175"/>
      <c r="G53" s="148">
        <v>0.2</v>
      </c>
      <c r="H53" s="148">
        <f t="shared" si="26"/>
        <v>167.29999999999995</v>
      </c>
      <c r="I53" s="148">
        <f t="shared" si="27"/>
        <v>696.4000000000002</v>
      </c>
      <c r="J53" s="83"/>
      <c r="K53" s="20"/>
      <c r="L53" s="28" t="s">
        <v>368</v>
      </c>
      <c r="M53" s="71"/>
      <c r="O53"/>
      <c r="P53"/>
      <c r="Q53" s="129"/>
      <c r="R53" s="129"/>
    </row>
    <row r="54" spans="1:18" ht="18" customHeight="1">
      <c r="A54" s="14">
        <v>212</v>
      </c>
      <c r="B54" s="131" t="s">
        <v>323</v>
      </c>
      <c r="C54" s="131" t="s">
        <v>314</v>
      </c>
      <c r="D54" s="173" t="s">
        <v>369</v>
      </c>
      <c r="E54" s="19"/>
      <c r="F54" s="37"/>
      <c r="G54" s="148">
        <v>1.4</v>
      </c>
      <c r="H54" s="148">
        <f t="shared" si="26"/>
        <v>168.69999999999996</v>
      </c>
      <c r="I54" s="148">
        <f t="shared" si="27"/>
        <v>697.80000000000018</v>
      </c>
      <c r="J54" s="176"/>
      <c r="K54" s="20"/>
      <c r="L54" s="142"/>
      <c r="M54" s="71"/>
      <c r="O54"/>
      <c r="P54"/>
      <c r="Q54" s="129"/>
      <c r="R54" s="129"/>
    </row>
    <row r="55" spans="1:18" ht="18">
      <c r="A55" s="14">
        <v>213</v>
      </c>
      <c r="B55" s="131" t="s">
        <v>242</v>
      </c>
      <c r="C55" s="131" t="s">
        <v>258</v>
      </c>
      <c r="D55" s="173" t="s">
        <v>370</v>
      </c>
      <c r="E55" s="19"/>
      <c r="F55" s="23"/>
      <c r="G55" s="148">
        <v>1.6</v>
      </c>
      <c r="H55" s="148">
        <f t="shared" ref="H55:H58" si="28">H54+G55</f>
        <v>170.29999999999995</v>
      </c>
      <c r="I55" s="148">
        <f t="shared" ref="I55:I58" si="29">I54+G55</f>
        <v>699.4000000000002</v>
      </c>
      <c r="J55" s="150"/>
      <c r="K55" s="20"/>
      <c r="L55" s="31" t="s">
        <v>371</v>
      </c>
      <c r="M55" s="71"/>
      <c r="Q55" s="129"/>
      <c r="R55" s="129"/>
    </row>
    <row r="56" spans="1:18" ht="18">
      <c r="A56" s="14">
        <v>214</v>
      </c>
      <c r="B56" s="131"/>
      <c r="C56" s="131"/>
      <c r="D56" s="15"/>
      <c r="E56" s="19"/>
      <c r="F56" s="23"/>
      <c r="G56" s="148">
        <v>0.2</v>
      </c>
      <c r="H56" s="148">
        <f t="shared" si="28"/>
        <v>170.49999999999994</v>
      </c>
      <c r="I56" s="148">
        <f t="shared" si="29"/>
        <v>699.60000000000025</v>
      </c>
      <c r="J56" s="133"/>
      <c r="K56" s="20"/>
      <c r="L56" s="31"/>
      <c r="M56" s="71"/>
      <c r="Q56" s="129"/>
      <c r="R56" s="129"/>
    </row>
    <row r="57" spans="1:18" ht="18">
      <c r="A57" s="14">
        <v>215</v>
      </c>
      <c r="B57" s="131" t="s">
        <v>240</v>
      </c>
      <c r="C57" s="131"/>
      <c r="D57" s="15"/>
      <c r="E57" s="19"/>
      <c r="F57" s="23"/>
      <c r="G57" s="148">
        <v>0.2</v>
      </c>
      <c r="H57" s="148">
        <f t="shared" si="28"/>
        <v>170.69999999999993</v>
      </c>
      <c r="I57" s="148">
        <f t="shared" si="29"/>
        <v>699.8000000000003</v>
      </c>
      <c r="J57" s="133"/>
      <c r="K57" s="20"/>
      <c r="L57" s="31"/>
      <c r="M57" s="71"/>
      <c r="Q57" s="129"/>
      <c r="R57" s="129"/>
    </row>
    <row r="58" spans="1:18" ht="117" customHeight="1">
      <c r="A58" s="14">
        <v>216</v>
      </c>
      <c r="B58" s="139" t="s">
        <v>260</v>
      </c>
      <c r="C58" s="140"/>
      <c r="D58" s="48" t="s">
        <v>298</v>
      </c>
      <c r="E58" s="43"/>
      <c r="F58" s="179"/>
      <c r="G58" s="149">
        <v>0.1</v>
      </c>
      <c r="H58" s="149">
        <f t="shared" si="28"/>
        <v>170.79999999999993</v>
      </c>
      <c r="I58" s="149">
        <f t="shared" si="29"/>
        <v>699.90000000000032</v>
      </c>
      <c r="J58" s="44" t="s">
        <v>291</v>
      </c>
      <c r="K58" s="45"/>
      <c r="L58" s="170" t="s">
        <v>375</v>
      </c>
      <c r="M58" s="72">
        <f>I58-I52</f>
        <v>3.7000000000001592</v>
      </c>
      <c r="N58" t="s">
        <v>299</v>
      </c>
      <c r="Q58" s="129"/>
      <c r="R58" s="129"/>
    </row>
    <row r="59" spans="1:18" ht="18" customHeight="1">
      <c r="F59"/>
      <c r="G59"/>
      <c r="H59"/>
      <c r="I59" s="51" t="s">
        <v>376</v>
      </c>
      <c r="J59"/>
      <c r="M59"/>
    </row>
    <row r="60" spans="1:18" ht="57.6" customHeight="1">
      <c r="F60"/>
      <c r="G60"/>
      <c r="H60"/>
      <c r="I60"/>
      <c r="J60"/>
      <c r="M60"/>
    </row>
  </sheetData>
  <phoneticPr fontId="3"/>
  <pageMargins left="0.23622047244094491" right="0" top="0.78740157480314965" bottom="0" header="0.51181102362204722" footer="0.51181102362204722"/>
  <pageSetup paperSize="9" scale="57" orientation="portrait" horizontalDpi="4294967293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F116F-3DC8-4A8D-9D7B-DF1074B16160}">
  <dimension ref="B3:X55"/>
  <sheetViews>
    <sheetView topLeftCell="C17" zoomScale="145" zoomScaleNormal="145" workbookViewId="0">
      <selection activeCell="K30" sqref="K30"/>
    </sheetView>
  </sheetViews>
  <sheetFormatPr defaultRowHeight="13.2"/>
  <sheetData>
    <row r="3" spans="2:24">
      <c r="B3" s="83"/>
      <c r="C3" s="83"/>
      <c r="D3" s="83"/>
      <c r="E3" s="83"/>
      <c r="F3" s="83"/>
    </row>
    <row r="4" spans="2:24" ht="18">
      <c r="B4" s="132" t="s">
        <v>217</v>
      </c>
      <c r="C4" s="133" t="s">
        <v>224</v>
      </c>
      <c r="D4" s="130" t="s">
        <v>213</v>
      </c>
      <c r="E4" s="131" t="s">
        <v>231</v>
      </c>
      <c r="F4" s="134" t="s">
        <v>253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2:24" ht="18">
      <c r="B5" s="132" t="s">
        <v>218</v>
      </c>
      <c r="C5" s="133" t="s">
        <v>225</v>
      </c>
      <c r="D5" s="130" t="s">
        <v>214</v>
      </c>
      <c r="E5" s="131" t="s">
        <v>232</v>
      </c>
      <c r="F5" s="134" t="s">
        <v>254</v>
      </c>
      <c r="R5" s="5"/>
      <c r="S5" s="5"/>
      <c r="T5" s="12"/>
      <c r="U5" s="12"/>
      <c r="V5" s="12"/>
      <c r="W5" s="5"/>
      <c r="X5" s="5"/>
    </row>
    <row r="6" spans="2:24" ht="18">
      <c r="B6" s="135" t="s">
        <v>219</v>
      </c>
      <c r="C6" s="133"/>
      <c r="D6" s="130" t="s">
        <v>216</v>
      </c>
      <c r="E6" s="131" t="s">
        <v>233</v>
      </c>
      <c r="F6" s="134" t="s">
        <v>255</v>
      </c>
      <c r="R6" s="5"/>
      <c r="S6" s="5"/>
      <c r="T6" s="5"/>
      <c r="U6" s="150"/>
      <c r="V6" s="5"/>
      <c r="W6" s="5"/>
      <c r="X6" s="5"/>
    </row>
    <row r="7" spans="2:24" ht="18">
      <c r="B7" s="135" t="s">
        <v>217</v>
      </c>
      <c r="C7" s="133" t="s">
        <v>226</v>
      </c>
      <c r="D7" s="130" t="s">
        <v>212</v>
      </c>
      <c r="E7" s="131" t="s">
        <v>234</v>
      </c>
      <c r="F7" s="134" t="s">
        <v>256</v>
      </c>
      <c r="R7" s="5"/>
      <c r="S7" s="5"/>
      <c r="T7" s="135" t="s">
        <v>220</v>
      </c>
      <c r="U7" s="150"/>
      <c r="V7" s="150"/>
      <c r="W7" s="5"/>
      <c r="X7" s="5"/>
    </row>
    <row r="8" spans="2:24" ht="18">
      <c r="B8" s="135" t="s">
        <v>220</v>
      </c>
      <c r="C8" s="133" t="s">
        <v>227</v>
      </c>
      <c r="D8" s="130" t="s">
        <v>212</v>
      </c>
      <c r="E8" s="131" t="s">
        <v>235</v>
      </c>
      <c r="F8" s="133"/>
      <c r="R8" s="5"/>
      <c r="S8" s="5"/>
      <c r="T8" s="135" t="s">
        <v>214</v>
      </c>
      <c r="U8" s="5"/>
      <c r="V8" s="150"/>
      <c r="W8" s="5"/>
      <c r="X8" s="5"/>
    </row>
    <row r="9" spans="2:24" ht="18">
      <c r="B9" s="135" t="s">
        <v>214</v>
      </c>
      <c r="C9" s="133" t="s">
        <v>228</v>
      </c>
      <c r="D9" s="130" t="s">
        <v>215</v>
      </c>
      <c r="E9" s="131" t="s">
        <v>236</v>
      </c>
      <c r="F9" s="133"/>
      <c r="R9" s="150"/>
      <c r="S9" s="151" t="s">
        <v>293</v>
      </c>
      <c r="T9" s="135" t="s">
        <v>221</v>
      </c>
      <c r="U9" s="5"/>
      <c r="V9" s="150"/>
      <c r="W9" s="5"/>
      <c r="X9" s="5"/>
    </row>
    <row r="10" spans="2:24" ht="18">
      <c r="B10" s="135" t="s">
        <v>221</v>
      </c>
      <c r="C10" s="133" t="s">
        <v>229</v>
      </c>
      <c r="D10" s="130"/>
      <c r="E10" s="131" t="s">
        <v>237</v>
      </c>
      <c r="F10" s="133"/>
      <c r="R10" s="5"/>
      <c r="S10" s="152" t="s">
        <v>294</v>
      </c>
      <c r="T10" s="135" t="s">
        <v>221</v>
      </c>
      <c r="U10" s="5"/>
      <c r="V10" s="150"/>
      <c r="W10" s="5"/>
      <c r="X10" s="5"/>
    </row>
    <row r="11" spans="2:24" ht="18">
      <c r="B11" s="135" t="s">
        <v>221</v>
      </c>
      <c r="C11" s="133" t="s">
        <v>230</v>
      </c>
      <c r="D11" s="130" t="s">
        <v>212</v>
      </c>
      <c r="E11" s="131" t="s">
        <v>238</v>
      </c>
      <c r="F11" s="133"/>
      <c r="R11" s="5"/>
      <c r="S11" s="5"/>
      <c r="T11" s="135" t="s">
        <v>221</v>
      </c>
      <c r="U11" s="153" t="s">
        <v>248</v>
      </c>
      <c r="V11" s="150"/>
      <c r="W11" s="5"/>
      <c r="X11" s="5"/>
    </row>
    <row r="12" spans="2:24" ht="18">
      <c r="B12" s="135" t="s">
        <v>221</v>
      </c>
      <c r="C12" s="133"/>
      <c r="D12" s="130" t="s">
        <v>215</v>
      </c>
      <c r="E12" s="131" t="s">
        <v>239</v>
      </c>
      <c r="F12" s="133"/>
      <c r="J12" s="154" t="s">
        <v>217</v>
      </c>
      <c r="K12" s="155" t="s">
        <v>244</v>
      </c>
      <c r="L12" s="154" t="s">
        <v>217</v>
      </c>
      <c r="M12" s="83" t="s">
        <v>224</v>
      </c>
      <c r="N12" s="129" t="s">
        <v>213</v>
      </c>
      <c r="O12" s="145" t="s">
        <v>231</v>
      </c>
      <c r="P12" s="156" t="s">
        <v>253</v>
      </c>
      <c r="Q12" s="157" t="s">
        <v>295</v>
      </c>
      <c r="R12" s="158"/>
      <c r="S12" s="159" t="s">
        <v>295</v>
      </c>
      <c r="T12" s="135" t="s">
        <v>221</v>
      </c>
      <c r="U12" s="153" t="s">
        <v>249</v>
      </c>
      <c r="V12" s="150"/>
      <c r="W12" s="5"/>
      <c r="X12" s="5"/>
    </row>
    <row r="13" spans="2:24" ht="18">
      <c r="B13" s="135" t="s">
        <v>221</v>
      </c>
      <c r="C13" s="133"/>
      <c r="D13" s="130" t="s">
        <v>215</v>
      </c>
      <c r="E13" s="130"/>
      <c r="F13" s="133"/>
      <c r="J13" s="154"/>
      <c r="K13" s="155"/>
      <c r="L13" s="154"/>
      <c r="M13" s="83"/>
      <c r="N13" s="129"/>
      <c r="O13" s="145"/>
      <c r="P13" s="156"/>
      <c r="R13" s="5"/>
      <c r="S13" s="160" t="s">
        <v>295</v>
      </c>
      <c r="T13" s="135"/>
      <c r="U13" s="161"/>
      <c r="V13" s="150"/>
      <c r="W13" s="5"/>
      <c r="X13" s="5"/>
    </row>
    <row r="14" spans="2:24" ht="18">
      <c r="B14" s="135" t="s">
        <v>214</v>
      </c>
      <c r="C14" s="133"/>
      <c r="D14" s="131" t="s">
        <v>240</v>
      </c>
      <c r="E14" s="131" t="s">
        <v>241</v>
      </c>
      <c r="F14" s="133"/>
      <c r="J14" s="154"/>
      <c r="K14" s="155"/>
      <c r="L14" s="154"/>
      <c r="M14" s="83"/>
      <c r="N14" s="129"/>
      <c r="O14" s="145"/>
      <c r="P14" s="156"/>
      <c r="Q14" s="129" t="s">
        <v>296</v>
      </c>
      <c r="R14" s="5"/>
      <c r="S14" s="162" t="s">
        <v>295</v>
      </c>
      <c r="T14" s="135"/>
      <c r="U14" s="161"/>
      <c r="V14" s="150"/>
      <c r="W14" s="5"/>
      <c r="X14" s="5"/>
    </row>
    <row r="15" spans="2:24" ht="18">
      <c r="B15" s="135" t="s">
        <v>221</v>
      </c>
      <c r="C15" s="133"/>
      <c r="D15" s="130" t="s">
        <v>212</v>
      </c>
      <c r="E15" s="131" t="s">
        <v>242</v>
      </c>
      <c r="F15" s="133"/>
      <c r="G15" s="86"/>
      <c r="J15" s="154"/>
      <c r="K15" s="155"/>
      <c r="L15" s="154"/>
      <c r="M15" s="83"/>
      <c r="N15" s="129"/>
      <c r="O15" s="145"/>
      <c r="P15" s="156"/>
      <c r="R15" s="5"/>
      <c r="S15" s="159" t="s">
        <v>295</v>
      </c>
      <c r="T15" s="135"/>
      <c r="U15" s="161"/>
      <c r="V15" s="150"/>
      <c r="W15" s="5"/>
      <c r="X15" s="5"/>
    </row>
    <row r="16" spans="2:24" ht="19.8">
      <c r="B16" s="132" t="s">
        <v>222</v>
      </c>
      <c r="C16" s="133"/>
      <c r="D16" s="130" t="s">
        <v>213</v>
      </c>
      <c r="E16" s="136" t="s">
        <v>225</v>
      </c>
      <c r="F16" s="133"/>
      <c r="G16" s="86"/>
      <c r="J16" s="163" t="s">
        <v>219</v>
      </c>
      <c r="K16" s="154" t="s">
        <v>222</v>
      </c>
      <c r="L16" s="154" t="s">
        <v>218</v>
      </c>
      <c r="M16" s="83" t="s">
        <v>225</v>
      </c>
      <c r="N16" s="129" t="s">
        <v>214</v>
      </c>
      <c r="O16" s="145" t="s">
        <v>232</v>
      </c>
      <c r="P16" s="156" t="s">
        <v>254</v>
      </c>
      <c r="R16" s="5"/>
      <c r="S16" s="5"/>
      <c r="T16" s="135" t="s">
        <v>214</v>
      </c>
      <c r="U16" s="150"/>
      <c r="V16" s="150"/>
      <c r="W16" s="5"/>
      <c r="X16" s="5"/>
    </row>
    <row r="17" spans="2:24" ht="18">
      <c r="B17" s="132" t="s">
        <v>223</v>
      </c>
      <c r="C17" s="133"/>
      <c r="D17" s="130" t="s">
        <v>213</v>
      </c>
      <c r="E17" s="131" t="s">
        <v>243</v>
      </c>
      <c r="F17" s="133"/>
      <c r="J17" s="163" t="s">
        <v>217</v>
      </c>
      <c r="K17" s="154" t="s">
        <v>223</v>
      </c>
      <c r="L17" s="163" t="s">
        <v>219</v>
      </c>
      <c r="M17" s="83"/>
      <c r="N17" s="129" t="s">
        <v>216</v>
      </c>
      <c r="O17" s="145" t="s">
        <v>233</v>
      </c>
      <c r="P17" s="156" t="s">
        <v>255</v>
      </c>
      <c r="R17" s="5"/>
      <c r="S17" s="5"/>
      <c r="T17" s="135" t="s">
        <v>221</v>
      </c>
      <c r="U17" s="131" t="s">
        <v>252</v>
      </c>
      <c r="V17" s="150"/>
      <c r="W17" s="5"/>
      <c r="X17" s="5"/>
    </row>
    <row r="18" spans="2:24" ht="18">
      <c r="B18" s="132" t="s">
        <v>221</v>
      </c>
      <c r="C18" s="133"/>
      <c r="D18" s="130" t="s">
        <v>212</v>
      </c>
      <c r="E18" s="131" t="s">
        <v>228</v>
      </c>
      <c r="F18" s="133"/>
      <c r="J18" s="163" t="s">
        <v>220</v>
      </c>
      <c r="K18" s="150"/>
      <c r="L18" s="163" t="s">
        <v>217</v>
      </c>
      <c r="M18" s="83" t="s">
        <v>35</v>
      </c>
      <c r="N18" s="129" t="s">
        <v>212</v>
      </c>
      <c r="O18" s="145" t="s">
        <v>234</v>
      </c>
      <c r="P18" s="156" t="s">
        <v>256</v>
      </c>
      <c r="R18" s="5"/>
      <c r="S18" s="5"/>
      <c r="T18" s="133"/>
      <c r="U18" s="131"/>
      <c r="V18" s="150"/>
      <c r="W18" s="5"/>
      <c r="X18" s="5"/>
    </row>
    <row r="19" spans="2:24" ht="18">
      <c r="B19" s="132" t="s">
        <v>217</v>
      </c>
      <c r="C19" s="133"/>
      <c r="D19" s="130" t="s">
        <v>215</v>
      </c>
      <c r="E19" s="134" t="s">
        <v>244</v>
      </c>
      <c r="F19" s="133"/>
      <c r="J19" s="163" t="s">
        <v>214</v>
      </c>
      <c r="K19" s="5"/>
      <c r="L19" s="163" t="s">
        <v>220</v>
      </c>
      <c r="M19" s="83" t="s">
        <v>40</v>
      </c>
      <c r="N19" s="129" t="s">
        <v>212</v>
      </c>
      <c r="O19" s="145" t="s">
        <v>235</v>
      </c>
      <c r="P19" s="83"/>
      <c r="R19" s="5"/>
      <c r="S19" s="5"/>
      <c r="T19" s="133"/>
      <c r="U19" s="133"/>
      <c r="V19" s="150"/>
      <c r="W19" s="5"/>
      <c r="X19" s="5"/>
    </row>
    <row r="20" spans="2:24" ht="18">
      <c r="B20" s="137"/>
      <c r="C20" s="133"/>
      <c r="D20" s="130" t="s">
        <v>212</v>
      </c>
      <c r="E20" s="131" t="s">
        <v>245</v>
      </c>
      <c r="F20" s="133"/>
      <c r="J20" s="163" t="s">
        <v>221</v>
      </c>
      <c r="K20" s="145" t="s">
        <v>252</v>
      </c>
      <c r="L20" s="163" t="s">
        <v>214</v>
      </c>
      <c r="M20" s="83" t="s">
        <v>228</v>
      </c>
      <c r="N20" s="129" t="s">
        <v>215</v>
      </c>
      <c r="O20" s="145" t="s">
        <v>236</v>
      </c>
      <c r="P20" s="83"/>
      <c r="R20" s="5"/>
      <c r="S20" s="5"/>
      <c r="T20" s="133"/>
      <c r="U20" s="133"/>
      <c r="V20" s="150"/>
      <c r="W20" s="5"/>
      <c r="X20" s="5"/>
    </row>
    <row r="21" spans="2:24" ht="18">
      <c r="B21" s="132" t="s">
        <v>217</v>
      </c>
      <c r="C21" s="133"/>
      <c r="D21" s="130" t="s">
        <v>212</v>
      </c>
      <c r="E21" s="131" t="s">
        <v>246</v>
      </c>
      <c r="F21" s="133"/>
      <c r="J21" s="83"/>
      <c r="K21" s="145"/>
      <c r="L21" s="163" t="s">
        <v>221</v>
      </c>
      <c r="M21" s="83" t="s">
        <v>229</v>
      </c>
      <c r="N21" s="129"/>
      <c r="O21" s="145" t="s">
        <v>237</v>
      </c>
      <c r="P21" s="83"/>
      <c r="R21" s="5"/>
      <c r="S21" s="5"/>
      <c r="T21" s="133"/>
      <c r="U21" s="150"/>
      <c r="V21" s="150"/>
      <c r="W21" s="5"/>
      <c r="X21" s="5"/>
    </row>
    <row r="22" spans="2:24" ht="18">
      <c r="B22" s="132" t="s">
        <v>223</v>
      </c>
      <c r="C22" s="133"/>
      <c r="D22" s="130" t="s">
        <v>213</v>
      </c>
      <c r="E22" s="131" t="s">
        <v>247</v>
      </c>
      <c r="F22" s="133"/>
      <c r="J22" s="83"/>
      <c r="K22" s="83"/>
      <c r="L22" s="163" t="s">
        <v>221</v>
      </c>
      <c r="M22" s="83" t="s">
        <v>230</v>
      </c>
      <c r="N22" s="129" t="s">
        <v>212</v>
      </c>
      <c r="O22" s="145" t="s">
        <v>238</v>
      </c>
      <c r="P22" s="83"/>
      <c r="R22" s="5"/>
      <c r="S22" s="5"/>
      <c r="T22" s="133"/>
      <c r="U22" s="5"/>
      <c r="V22" s="150"/>
      <c r="W22" s="5"/>
      <c r="X22" s="5"/>
    </row>
    <row r="23" spans="2:24" ht="18">
      <c r="B23" s="132" t="s">
        <v>221</v>
      </c>
      <c r="C23" s="133"/>
      <c r="D23" s="130" t="s">
        <v>213</v>
      </c>
      <c r="E23" s="131" t="s">
        <v>248</v>
      </c>
      <c r="F23" s="133"/>
      <c r="J23" s="83"/>
      <c r="K23" s="83"/>
      <c r="L23" s="163" t="s">
        <v>221</v>
      </c>
      <c r="M23" s="83"/>
      <c r="N23" s="129" t="s">
        <v>215</v>
      </c>
      <c r="O23" s="145" t="s">
        <v>239</v>
      </c>
      <c r="P23" s="83"/>
      <c r="R23" s="5"/>
      <c r="S23" s="5"/>
      <c r="T23" s="133"/>
      <c r="U23" s="5"/>
      <c r="V23" s="150"/>
      <c r="W23" s="5"/>
      <c r="X23" s="5"/>
    </row>
    <row r="24" spans="2:24" ht="18">
      <c r="B24" s="132" t="s">
        <v>223</v>
      </c>
      <c r="C24" s="133"/>
      <c r="D24" s="130" t="s">
        <v>214</v>
      </c>
      <c r="E24" s="131" t="s">
        <v>249</v>
      </c>
      <c r="F24" s="133"/>
      <c r="J24" s="83"/>
      <c r="K24" s="83"/>
      <c r="L24" s="163" t="s">
        <v>221</v>
      </c>
      <c r="M24" s="83"/>
      <c r="N24" s="129" t="s">
        <v>215</v>
      </c>
      <c r="O24" s="129"/>
      <c r="P24" s="83"/>
      <c r="R24" s="5"/>
      <c r="S24" s="5"/>
      <c r="T24" s="133"/>
      <c r="U24" s="133"/>
      <c r="V24" s="150"/>
      <c r="W24" s="5"/>
      <c r="X24" s="5"/>
    </row>
    <row r="25" spans="2:24" ht="18">
      <c r="B25" s="132" t="s">
        <v>217</v>
      </c>
      <c r="C25" s="133"/>
      <c r="D25" s="130" t="s">
        <v>213</v>
      </c>
      <c r="E25" s="131" t="s">
        <v>250</v>
      </c>
      <c r="F25" s="134" t="s">
        <v>262</v>
      </c>
      <c r="J25" s="83"/>
      <c r="K25" s="150"/>
      <c r="L25" s="163" t="s">
        <v>214</v>
      </c>
      <c r="M25" s="83"/>
      <c r="N25" s="145" t="s">
        <v>240</v>
      </c>
      <c r="O25" s="145" t="s">
        <v>241</v>
      </c>
      <c r="P25" s="83"/>
      <c r="R25" s="164"/>
      <c r="S25" s="5"/>
      <c r="T25" s="133"/>
      <c r="U25" s="150"/>
      <c r="V25" s="150"/>
      <c r="W25" s="5"/>
      <c r="X25" s="5"/>
    </row>
    <row r="26" spans="2:24" ht="18">
      <c r="B26" s="132" t="s">
        <v>217</v>
      </c>
      <c r="C26" s="133"/>
      <c r="D26" s="130" t="s">
        <v>215</v>
      </c>
      <c r="E26" s="131" t="s">
        <v>240</v>
      </c>
      <c r="F26" s="133"/>
      <c r="J26" s="83"/>
      <c r="K26" s="150"/>
      <c r="L26" s="163"/>
      <c r="M26" s="83"/>
      <c r="N26" s="145"/>
      <c r="O26" s="145"/>
      <c r="P26" s="83"/>
      <c r="R26" s="164"/>
      <c r="S26" s="5"/>
      <c r="T26" s="133"/>
      <c r="U26" s="150"/>
      <c r="V26" s="150"/>
      <c r="W26" s="5"/>
      <c r="X26" s="5"/>
    </row>
    <row r="27" spans="2:24" ht="18">
      <c r="B27" s="132" t="s">
        <v>223</v>
      </c>
      <c r="C27" s="133"/>
      <c r="D27" s="130" t="s">
        <v>215</v>
      </c>
      <c r="E27" s="138" t="s">
        <v>251</v>
      </c>
      <c r="F27" s="133"/>
      <c r="I27" s="83"/>
      <c r="J27" s="83"/>
      <c r="K27" s="150"/>
      <c r="L27" s="154" t="s">
        <v>223</v>
      </c>
      <c r="M27" s="83"/>
      <c r="N27" s="129" t="s">
        <v>213</v>
      </c>
      <c r="O27" s="145" t="s">
        <v>247</v>
      </c>
      <c r="P27" s="83"/>
      <c r="R27" s="165"/>
      <c r="S27" s="5"/>
      <c r="T27" s="133"/>
      <c r="U27" s="133"/>
      <c r="V27" s="150"/>
      <c r="W27" s="5"/>
      <c r="X27" s="5"/>
    </row>
    <row r="28" spans="2:24" ht="18">
      <c r="B28" s="132" t="s">
        <v>217</v>
      </c>
      <c r="C28" s="133"/>
      <c r="D28" s="130" t="s">
        <v>213</v>
      </c>
      <c r="E28" s="131" t="s">
        <v>252</v>
      </c>
      <c r="F28" s="133"/>
      <c r="J28" s="83"/>
      <c r="K28" s="150"/>
      <c r="L28" s="154" t="s">
        <v>221</v>
      </c>
      <c r="M28" s="83"/>
      <c r="N28" s="129" t="s">
        <v>213</v>
      </c>
      <c r="O28" s="145" t="s">
        <v>248</v>
      </c>
      <c r="P28" s="83"/>
      <c r="R28" s="165"/>
      <c r="S28" s="5"/>
      <c r="T28" s="86"/>
      <c r="U28" s="133"/>
      <c r="V28" s="150"/>
      <c r="W28" s="5"/>
      <c r="X28" s="5"/>
    </row>
    <row r="29" spans="2:24" ht="18">
      <c r="B29" s="83"/>
      <c r="C29" s="83"/>
      <c r="D29" s="129"/>
      <c r="E29" s="129"/>
      <c r="F29" s="83"/>
      <c r="I29" s="83"/>
      <c r="J29" s="83"/>
      <c r="K29" s="83"/>
      <c r="L29" s="154" t="s">
        <v>223</v>
      </c>
      <c r="M29" s="83"/>
      <c r="N29" s="129" t="s">
        <v>214</v>
      </c>
      <c r="O29" s="145" t="s">
        <v>249</v>
      </c>
      <c r="P29" s="83"/>
      <c r="R29" s="166"/>
      <c r="S29" s="5"/>
      <c r="T29" s="86"/>
      <c r="U29" s="150"/>
      <c r="V29" s="150"/>
      <c r="W29" s="5"/>
      <c r="X29" s="5"/>
    </row>
    <row r="30" spans="2:24" ht="18">
      <c r="I30" s="83"/>
      <c r="J30" s="83"/>
      <c r="K30" s="83"/>
      <c r="L30" s="154" t="s">
        <v>217</v>
      </c>
      <c r="M30" s="83"/>
      <c r="N30" s="129" t="s">
        <v>213</v>
      </c>
      <c r="O30" s="145" t="s">
        <v>250</v>
      </c>
      <c r="P30" s="156" t="s">
        <v>262</v>
      </c>
      <c r="R30" s="5"/>
      <c r="S30" s="5"/>
      <c r="T30" s="5"/>
      <c r="U30" s="150"/>
      <c r="V30" s="150"/>
      <c r="W30" s="5"/>
      <c r="X30" s="5"/>
    </row>
    <row r="31" spans="2:24" ht="18">
      <c r="B31" s="83"/>
      <c r="C31" s="83"/>
      <c r="F31" s="169"/>
      <c r="J31" s="83"/>
      <c r="K31" s="150"/>
      <c r="L31" s="154" t="s">
        <v>217</v>
      </c>
      <c r="M31" s="83"/>
      <c r="N31" s="129" t="s">
        <v>215</v>
      </c>
      <c r="O31" s="145" t="s">
        <v>240</v>
      </c>
      <c r="P31" s="83"/>
      <c r="R31" s="5"/>
      <c r="S31" s="5"/>
      <c r="T31" s="5"/>
      <c r="U31" s="167" t="s">
        <v>248</v>
      </c>
      <c r="V31" s="150"/>
      <c r="W31" s="5"/>
      <c r="X31" s="5"/>
    </row>
    <row r="32" spans="2:24" ht="18">
      <c r="B32" s="83"/>
      <c r="C32" s="83"/>
      <c r="J32" s="156" t="s">
        <v>262</v>
      </c>
      <c r="K32" s="150"/>
      <c r="L32" s="154" t="s">
        <v>223</v>
      </c>
      <c r="M32" s="83"/>
      <c r="N32" s="129" t="s">
        <v>215</v>
      </c>
      <c r="O32" s="168" t="s">
        <v>251</v>
      </c>
      <c r="P32" s="83"/>
      <c r="R32" s="5"/>
      <c r="S32" s="5"/>
      <c r="T32" s="5"/>
      <c r="U32" s="150"/>
      <c r="V32" s="150"/>
      <c r="W32" s="5"/>
      <c r="X32" s="5"/>
    </row>
    <row r="33" spans="2:24" ht="18">
      <c r="B33" s="83"/>
      <c r="C33" s="83"/>
      <c r="K33" s="150"/>
      <c r="L33" s="154" t="s">
        <v>217</v>
      </c>
      <c r="M33" s="83"/>
      <c r="N33" s="129" t="s">
        <v>213</v>
      </c>
      <c r="O33" s="145" t="s">
        <v>252</v>
      </c>
      <c r="P33" s="83"/>
      <c r="R33" s="5"/>
      <c r="S33" s="5"/>
      <c r="T33" s="5"/>
      <c r="U33" s="167" t="s">
        <v>249</v>
      </c>
      <c r="V33" s="150"/>
      <c r="W33" s="5"/>
      <c r="X33" s="5"/>
    </row>
    <row r="34" spans="2:24">
      <c r="B34" s="133"/>
      <c r="C34" s="83"/>
      <c r="K34" s="83"/>
      <c r="L34" s="150"/>
    </row>
    <row r="35" spans="2:24">
      <c r="B35" s="83"/>
      <c r="C35" s="83"/>
    </row>
    <row r="36" spans="2:24">
      <c r="B36" s="133"/>
      <c r="C36" s="83"/>
    </row>
    <row r="37" spans="2:24">
      <c r="B37" s="83"/>
      <c r="C37" s="83"/>
    </row>
    <row r="38" spans="2:24">
      <c r="B38" s="83"/>
      <c r="C38" s="83"/>
      <c r="F38" s="169"/>
    </row>
    <row r="39" spans="2:24">
      <c r="B39" s="83"/>
      <c r="C39" s="83"/>
    </row>
    <row r="40" spans="2:24">
      <c r="B40" s="83"/>
      <c r="C40" s="83"/>
    </row>
    <row r="41" spans="2:24">
      <c r="B41" s="83"/>
      <c r="C41" s="83"/>
    </row>
    <row r="42" spans="2:24">
      <c r="B42" s="83"/>
      <c r="C42" s="83"/>
      <c r="F42" s="169"/>
    </row>
    <row r="43" spans="2:24">
      <c r="B43" s="83"/>
      <c r="C43" s="83"/>
    </row>
    <row r="44" spans="2:24">
      <c r="B44" s="83"/>
      <c r="C44" s="83"/>
    </row>
    <row r="45" spans="2:24">
      <c r="B45" s="83"/>
      <c r="C45" s="83"/>
    </row>
    <row r="46" spans="2:24">
      <c r="B46" s="83"/>
      <c r="C46" s="83"/>
    </row>
    <row r="47" spans="2:24">
      <c r="B47" s="83"/>
      <c r="C47" s="83"/>
    </row>
    <row r="48" spans="2:24">
      <c r="B48" s="133"/>
      <c r="C48" s="83"/>
    </row>
    <row r="49" spans="2:3">
      <c r="B49" s="83"/>
      <c r="C49" s="83"/>
    </row>
    <row r="51" spans="2:3">
      <c r="B51" s="83"/>
      <c r="C51" s="83"/>
    </row>
    <row r="52" spans="2:3">
      <c r="B52" s="83"/>
      <c r="C52" s="83"/>
    </row>
    <row r="53" spans="2:3">
      <c r="B53" s="133"/>
      <c r="C53" s="83"/>
    </row>
    <row r="54" spans="2:3">
      <c r="B54" s="133"/>
      <c r="C54" s="83"/>
    </row>
    <row r="55" spans="2:3">
      <c r="B55" s="83"/>
      <c r="C55" s="83"/>
    </row>
  </sheetData>
  <phoneticPr fontId="3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29"/>
  <sheetViews>
    <sheetView topLeftCell="A14" zoomScaleNormal="100" workbookViewId="0">
      <selection activeCell="D20" sqref="D20"/>
    </sheetView>
  </sheetViews>
  <sheetFormatPr defaultRowHeight="13.2"/>
  <cols>
    <col min="1" max="1" width="10.21875" style="51" bestFit="1" customWidth="1"/>
    <col min="3" max="3" width="9.44140625" style="51" customWidth="1"/>
  </cols>
  <sheetData>
    <row r="2" spans="1:6">
      <c r="B2" t="s">
        <v>26</v>
      </c>
      <c r="C2" s="51" t="s">
        <v>27</v>
      </c>
    </row>
    <row r="3" spans="1:6">
      <c r="A3" s="51">
        <v>2025</v>
      </c>
      <c r="B3" t="s">
        <v>205</v>
      </c>
      <c r="C3" s="51" t="s">
        <v>263</v>
      </c>
      <c r="D3" t="s">
        <v>264</v>
      </c>
    </row>
    <row r="4" spans="1:6">
      <c r="A4" s="146"/>
      <c r="B4" t="s">
        <v>205</v>
      </c>
      <c r="C4" s="51" t="s">
        <v>265</v>
      </c>
      <c r="D4" t="s">
        <v>266</v>
      </c>
    </row>
    <row r="5" spans="1:6">
      <c r="A5" s="146"/>
      <c r="B5" s="51" t="s">
        <v>268</v>
      </c>
      <c r="C5" s="51" t="s">
        <v>269</v>
      </c>
      <c r="D5" t="s">
        <v>270</v>
      </c>
    </row>
    <row r="6" spans="1:6" ht="18">
      <c r="A6" s="146"/>
      <c r="B6" s="51" t="s">
        <v>268</v>
      </c>
      <c r="C6" s="51">
        <v>59</v>
      </c>
      <c r="D6" s="145" t="s">
        <v>241</v>
      </c>
      <c r="E6" s="145" t="s">
        <v>113</v>
      </c>
      <c r="F6" s="145" t="s">
        <v>240</v>
      </c>
    </row>
    <row r="7" spans="1:6" ht="18">
      <c r="A7" s="146"/>
      <c r="B7" s="51" t="s">
        <v>268</v>
      </c>
      <c r="C7" s="51">
        <v>99</v>
      </c>
      <c r="E7" s="145" t="s">
        <v>271</v>
      </c>
    </row>
    <row r="8" spans="1:6" ht="18">
      <c r="A8" s="146"/>
      <c r="B8" s="51" t="s">
        <v>267</v>
      </c>
      <c r="C8" s="51">
        <v>99</v>
      </c>
      <c r="D8" s="145" t="s">
        <v>240</v>
      </c>
      <c r="E8" s="145" t="s">
        <v>271</v>
      </c>
      <c r="F8" s="145" t="s">
        <v>240</v>
      </c>
    </row>
    <row r="9" spans="1:6">
      <c r="A9" s="146"/>
      <c r="B9" s="51" t="s">
        <v>267</v>
      </c>
      <c r="C9" s="51" t="s">
        <v>272</v>
      </c>
      <c r="D9" t="s">
        <v>274</v>
      </c>
    </row>
    <row r="10" spans="1:6">
      <c r="A10" s="146"/>
      <c r="B10" s="51" t="s">
        <v>267</v>
      </c>
      <c r="C10" s="51" t="s">
        <v>273</v>
      </c>
      <c r="D10" t="s">
        <v>274</v>
      </c>
    </row>
    <row r="11" spans="1:6">
      <c r="A11" s="146"/>
      <c r="B11" s="51" t="s">
        <v>267</v>
      </c>
      <c r="C11" s="51">
        <v>102</v>
      </c>
      <c r="D11" t="s">
        <v>275</v>
      </c>
    </row>
    <row r="12" spans="1:6">
      <c r="A12" s="146"/>
      <c r="B12" s="51" t="s">
        <v>276</v>
      </c>
      <c r="C12" s="51">
        <v>143</v>
      </c>
      <c r="D12" t="s">
        <v>277</v>
      </c>
    </row>
    <row r="13" spans="1:6">
      <c r="A13" s="146"/>
      <c r="B13" s="51" t="s">
        <v>276</v>
      </c>
      <c r="C13" s="51">
        <v>144</v>
      </c>
      <c r="D13" t="s">
        <v>277</v>
      </c>
    </row>
    <row r="14" spans="1:6" ht="18">
      <c r="A14" s="146"/>
      <c r="B14" s="51" t="s">
        <v>276</v>
      </c>
      <c r="C14" s="51">
        <v>164</v>
      </c>
      <c r="D14" s="145" t="s">
        <v>250</v>
      </c>
      <c r="E14" s="145" t="s">
        <v>113</v>
      </c>
      <c r="F14" s="145" t="s">
        <v>240</v>
      </c>
    </row>
    <row r="15" spans="1:6">
      <c r="A15" s="146">
        <v>46127</v>
      </c>
      <c r="B15" s="51" t="s">
        <v>278</v>
      </c>
      <c r="C15" s="51" t="s">
        <v>279</v>
      </c>
      <c r="D15" t="s">
        <v>280</v>
      </c>
    </row>
    <row r="16" spans="1:6">
      <c r="A16" s="146">
        <v>46139</v>
      </c>
      <c r="B16" s="51" t="s">
        <v>281</v>
      </c>
      <c r="C16" s="51" t="s">
        <v>285</v>
      </c>
      <c r="D16" t="s">
        <v>284</v>
      </c>
    </row>
    <row r="17" spans="1:4">
      <c r="A17" s="146"/>
      <c r="B17" s="51" t="s">
        <v>281</v>
      </c>
      <c r="C17" s="51" t="s">
        <v>282</v>
      </c>
      <c r="D17" t="s">
        <v>283</v>
      </c>
    </row>
    <row r="18" spans="1:4">
      <c r="A18" s="146">
        <v>46146</v>
      </c>
      <c r="B18" s="51" t="s">
        <v>286</v>
      </c>
      <c r="C18" s="51" t="s">
        <v>288</v>
      </c>
      <c r="D18" t="s">
        <v>287</v>
      </c>
    </row>
    <row r="19" spans="1:4">
      <c r="A19" s="146">
        <v>46157</v>
      </c>
      <c r="B19" s="51" t="s">
        <v>289</v>
      </c>
      <c r="C19" s="51">
        <v>195</v>
      </c>
      <c r="D19" t="s">
        <v>290</v>
      </c>
    </row>
    <row r="20" spans="1:4">
      <c r="A20" s="146"/>
    </row>
    <row r="21" spans="1:4">
      <c r="A21" s="146"/>
    </row>
    <row r="22" spans="1:4">
      <c r="A22" s="146"/>
    </row>
    <row r="23" spans="1:4">
      <c r="A23" s="146"/>
    </row>
    <row r="24" spans="1:4">
      <c r="A24" s="146"/>
    </row>
    <row r="25" spans="1:4">
      <c r="A25" s="146"/>
    </row>
    <row r="26" spans="1:4">
      <c r="A26" s="146"/>
    </row>
    <row r="27" spans="1:4">
      <c r="A27" s="146"/>
    </row>
    <row r="28" spans="1:4">
      <c r="A28" s="146"/>
    </row>
    <row r="29" spans="1:4">
      <c r="A29" s="146"/>
    </row>
  </sheetData>
  <phoneticPr fontId="3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120"/>
  <sheetViews>
    <sheetView workbookViewId="0">
      <selection activeCell="M3" sqref="M3"/>
    </sheetView>
  </sheetViews>
  <sheetFormatPr defaultRowHeight="13.2"/>
  <cols>
    <col min="2" max="2" width="31.6640625" customWidth="1"/>
    <col min="3" max="3" width="4.21875" hidden="1" customWidth="1"/>
    <col min="4" max="4" width="0" style="3" hidden="1" customWidth="1"/>
    <col min="5" max="5" width="0" style="64" hidden="1" customWidth="1"/>
    <col min="6" max="6" width="8.77734375" style="64"/>
    <col min="7" max="7" width="0" style="4" hidden="1" customWidth="1"/>
    <col min="8" max="8" width="0.33203125" customWidth="1"/>
    <col min="9" max="9" width="19.44140625" customWidth="1"/>
    <col min="10" max="10" width="8.77734375" style="64"/>
  </cols>
  <sheetData>
    <row r="1" spans="1:11" s="5" customFormat="1">
      <c r="A1" s="106"/>
      <c r="B1" s="107">
        <v>2025</v>
      </c>
      <c r="C1" s="108"/>
      <c r="D1" s="109"/>
      <c r="E1" s="110"/>
      <c r="F1" s="111"/>
      <c r="G1" s="112"/>
      <c r="H1" s="113"/>
      <c r="I1" s="114" t="s">
        <v>209</v>
      </c>
      <c r="J1" s="115"/>
      <c r="K1" s="113"/>
    </row>
    <row r="2" spans="1:11" s="5" customFormat="1" ht="13.8" thickBot="1">
      <c r="A2" s="106"/>
      <c r="B2" s="113" t="s">
        <v>195</v>
      </c>
      <c r="C2" s="108"/>
      <c r="D2" s="109"/>
      <c r="E2" s="110"/>
      <c r="F2" s="111"/>
      <c r="G2" s="112"/>
      <c r="H2" s="113"/>
      <c r="I2" s="116">
        <v>45751</v>
      </c>
      <c r="J2" s="117">
        <v>0.47222222222222227</v>
      </c>
      <c r="K2" s="113"/>
    </row>
    <row r="3" spans="1:11" s="12" customFormat="1" ht="39.75" customHeight="1" thickBot="1">
      <c r="A3" s="8"/>
      <c r="B3" s="118" t="s">
        <v>0</v>
      </c>
      <c r="C3" s="118" t="s">
        <v>1</v>
      </c>
      <c r="D3" s="119" t="s">
        <v>2</v>
      </c>
      <c r="E3" s="120" t="s">
        <v>3</v>
      </c>
      <c r="F3" s="121" t="s">
        <v>4</v>
      </c>
      <c r="G3" s="122" t="s">
        <v>5</v>
      </c>
      <c r="H3" s="118"/>
      <c r="I3" s="118" t="s">
        <v>6</v>
      </c>
      <c r="J3" s="123" t="s">
        <v>7</v>
      </c>
      <c r="K3" s="124"/>
    </row>
    <row r="4" spans="1:11" ht="47.25" customHeight="1" thickTop="1">
      <c r="A4" s="13">
        <v>1</v>
      </c>
      <c r="B4" s="39" t="s">
        <v>8</v>
      </c>
      <c r="C4" s="125"/>
      <c r="D4" s="125"/>
      <c r="E4" s="58">
        <v>0</v>
      </c>
      <c r="F4" s="58">
        <v>0</v>
      </c>
      <c r="G4" s="125" t="s">
        <v>9</v>
      </c>
      <c r="H4" s="126"/>
      <c r="I4" s="127" t="s">
        <v>200</v>
      </c>
      <c r="J4" s="128">
        <v>0</v>
      </c>
      <c r="K4" s="106"/>
    </row>
    <row r="5" spans="1:11" hidden="1">
      <c r="A5" s="14">
        <v>2</v>
      </c>
      <c r="B5" s="15" t="s">
        <v>14</v>
      </c>
      <c r="C5" s="16"/>
      <c r="D5" s="17" t="s">
        <v>11</v>
      </c>
      <c r="E5" s="59">
        <v>0.03</v>
      </c>
      <c r="F5" s="59">
        <f>F4+E5</f>
        <v>0.03</v>
      </c>
      <c r="G5" s="16" t="s">
        <v>12</v>
      </c>
      <c r="H5" s="15"/>
      <c r="I5" s="18"/>
      <c r="J5" s="69"/>
    </row>
    <row r="6" spans="1:11" ht="21.6" hidden="1">
      <c r="A6" s="14">
        <v>3</v>
      </c>
      <c r="B6" s="15" t="s">
        <v>28</v>
      </c>
      <c r="C6" s="16"/>
      <c r="D6" s="17" t="s">
        <v>11</v>
      </c>
      <c r="E6" s="59">
        <v>0.04</v>
      </c>
      <c r="F6" s="59">
        <f>F5+E6</f>
        <v>7.0000000000000007E-2</v>
      </c>
      <c r="G6" s="16" t="s">
        <v>16</v>
      </c>
      <c r="H6" s="15"/>
      <c r="I6" s="18" t="s">
        <v>30</v>
      </c>
      <c r="J6" s="69"/>
    </row>
    <row r="7" spans="1:11" hidden="1">
      <c r="A7" s="14">
        <v>4</v>
      </c>
      <c r="B7" s="15" t="s">
        <v>29</v>
      </c>
      <c r="C7" s="16"/>
      <c r="D7" s="17" t="s">
        <v>11</v>
      </c>
      <c r="E7" s="59">
        <v>0.33</v>
      </c>
      <c r="F7" s="59">
        <f t="shared" ref="F7:F70" si="0">F6+E7</f>
        <v>0.4</v>
      </c>
      <c r="G7" s="16" t="s">
        <v>9</v>
      </c>
      <c r="H7" s="15"/>
      <c r="I7" s="18"/>
      <c r="J7" s="70"/>
    </row>
    <row r="8" spans="1:11" hidden="1">
      <c r="A8" s="14">
        <v>5</v>
      </c>
      <c r="B8" s="15" t="s">
        <v>31</v>
      </c>
      <c r="C8" s="16"/>
      <c r="D8" s="17" t="s">
        <v>11</v>
      </c>
      <c r="E8" s="59">
        <v>0.4</v>
      </c>
      <c r="F8" s="59">
        <f t="shared" si="0"/>
        <v>0.8</v>
      </c>
      <c r="G8" s="16" t="s">
        <v>32</v>
      </c>
      <c r="H8" s="15"/>
      <c r="I8" s="18"/>
      <c r="J8" s="70"/>
    </row>
    <row r="9" spans="1:11" ht="21.6" hidden="1">
      <c r="A9" s="14">
        <v>6</v>
      </c>
      <c r="B9" s="15" t="s">
        <v>33</v>
      </c>
      <c r="C9" s="16"/>
      <c r="D9" s="17" t="s">
        <v>11</v>
      </c>
      <c r="E9" s="59">
        <v>0.15</v>
      </c>
      <c r="F9" s="59">
        <f t="shared" si="0"/>
        <v>0.95000000000000007</v>
      </c>
      <c r="G9" s="16" t="s">
        <v>13</v>
      </c>
      <c r="H9" s="15"/>
      <c r="I9" s="18" t="s">
        <v>46</v>
      </c>
      <c r="J9" s="70"/>
    </row>
    <row r="10" spans="1:11" ht="14.4" hidden="1">
      <c r="A10" s="14">
        <v>7</v>
      </c>
      <c r="B10" s="15" t="s">
        <v>34</v>
      </c>
      <c r="C10" s="16"/>
      <c r="D10" s="17" t="s">
        <v>11</v>
      </c>
      <c r="E10" s="59">
        <v>0.2</v>
      </c>
      <c r="F10" s="59">
        <f t="shared" si="0"/>
        <v>1.1500000000000001</v>
      </c>
      <c r="G10" s="52" t="s">
        <v>35</v>
      </c>
      <c r="H10" s="15"/>
      <c r="I10" s="15" t="s">
        <v>36</v>
      </c>
      <c r="J10" s="70"/>
    </row>
    <row r="11" spans="1:11" hidden="1">
      <c r="A11" s="14">
        <v>8</v>
      </c>
      <c r="B11" s="15" t="s">
        <v>14</v>
      </c>
      <c r="C11" s="16"/>
      <c r="D11" s="17" t="s">
        <v>11</v>
      </c>
      <c r="E11" s="59">
        <v>0.1</v>
      </c>
      <c r="F11" s="59">
        <f t="shared" si="0"/>
        <v>1.2500000000000002</v>
      </c>
      <c r="G11" s="19" t="s">
        <v>16</v>
      </c>
      <c r="H11" s="15"/>
      <c r="I11" s="15" t="s">
        <v>37</v>
      </c>
      <c r="J11" s="70"/>
    </row>
    <row r="12" spans="1:11" hidden="1">
      <c r="A12" s="14">
        <v>9</v>
      </c>
      <c r="B12" s="15" t="s">
        <v>23</v>
      </c>
      <c r="C12" s="16"/>
      <c r="D12" s="17" t="s">
        <v>38</v>
      </c>
      <c r="E12" s="59">
        <v>0.45</v>
      </c>
      <c r="F12" s="59">
        <f t="shared" si="0"/>
        <v>1.7000000000000002</v>
      </c>
      <c r="G12" s="19" t="s">
        <v>16</v>
      </c>
      <c r="H12" s="15"/>
      <c r="I12" s="15" t="s">
        <v>45</v>
      </c>
      <c r="J12" s="70"/>
    </row>
    <row r="13" spans="1:11" ht="14.4" hidden="1">
      <c r="A13" s="14">
        <v>10</v>
      </c>
      <c r="B13" s="15" t="s">
        <v>39</v>
      </c>
      <c r="C13" s="16"/>
      <c r="D13" s="17" t="s">
        <v>11</v>
      </c>
      <c r="E13" s="59">
        <v>0.2</v>
      </c>
      <c r="F13" s="59">
        <f t="shared" si="0"/>
        <v>1.9000000000000001</v>
      </c>
      <c r="G13" s="52" t="s">
        <v>40</v>
      </c>
      <c r="H13" s="15"/>
      <c r="I13" s="15" t="s">
        <v>41</v>
      </c>
      <c r="J13" s="70"/>
    </row>
    <row r="14" spans="1:11" ht="14.4" hidden="1">
      <c r="A14" s="14">
        <v>11</v>
      </c>
      <c r="B14" s="15" t="s">
        <v>34</v>
      </c>
      <c r="C14" s="16"/>
      <c r="D14" s="17" t="s">
        <v>11</v>
      </c>
      <c r="E14" s="59">
        <v>0.1</v>
      </c>
      <c r="F14" s="59">
        <f t="shared" si="0"/>
        <v>2</v>
      </c>
      <c r="G14" s="52" t="s">
        <v>35</v>
      </c>
      <c r="H14" s="15"/>
      <c r="I14" s="15" t="s">
        <v>42</v>
      </c>
      <c r="J14" s="70"/>
    </row>
    <row r="15" spans="1:11" ht="68.7" hidden="1" customHeight="1">
      <c r="A15" s="14">
        <v>12</v>
      </c>
      <c r="B15" s="25" t="s">
        <v>24</v>
      </c>
      <c r="C15" s="16"/>
      <c r="D15" s="53" t="s">
        <v>44</v>
      </c>
      <c r="E15" s="60">
        <v>10.9</v>
      </c>
      <c r="F15" s="59">
        <f t="shared" si="0"/>
        <v>12.9</v>
      </c>
      <c r="G15" s="65" t="s">
        <v>47</v>
      </c>
      <c r="H15" s="20"/>
      <c r="I15" s="21" t="s">
        <v>43</v>
      </c>
      <c r="J15" s="71"/>
    </row>
    <row r="16" spans="1:11" ht="21.6" hidden="1" customHeight="1">
      <c r="A16" s="14">
        <v>13</v>
      </c>
      <c r="B16" s="15" t="s">
        <v>15</v>
      </c>
      <c r="C16" s="16"/>
      <c r="D16" s="53" t="s">
        <v>44</v>
      </c>
      <c r="E16" s="59">
        <v>11.2</v>
      </c>
      <c r="F16" s="59">
        <f t="shared" si="0"/>
        <v>24.1</v>
      </c>
      <c r="G16" s="16" t="s">
        <v>13</v>
      </c>
      <c r="H16" s="15"/>
      <c r="I16" s="15" t="s">
        <v>151</v>
      </c>
      <c r="J16" s="70"/>
    </row>
    <row r="17" spans="1:10" hidden="1">
      <c r="A17" s="14">
        <v>14</v>
      </c>
      <c r="B17" s="15" t="s">
        <v>48</v>
      </c>
      <c r="C17" s="16"/>
      <c r="D17" s="17" t="s">
        <v>11</v>
      </c>
      <c r="E17" s="59">
        <v>0.1</v>
      </c>
      <c r="F17" s="59">
        <f t="shared" si="0"/>
        <v>24.200000000000003</v>
      </c>
      <c r="G17" s="16" t="s">
        <v>9</v>
      </c>
      <c r="H17" s="15"/>
      <c r="I17" s="15"/>
      <c r="J17" s="70"/>
    </row>
    <row r="18" spans="1:10" hidden="1">
      <c r="A18" s="14">
        <v>15</v>
      </c>
      <c r="B18" s="15" t="s">
        <v>23</v>
      </c>
      <c r="C18" s="16"/>
      <c r="D18" s="17" t="s">
        <v>11</v>
      </c>
      <c r="E18" s="59">
        <v>0.1</v>
      </c>
      <c r="F18" s="59">
        <f t="shared" si="0"/>
        <v>24.300000000000004</v>
      </c>
      <c r="G18" s="16" t="s">
        <v>16</v>
      </c>
      <c r="H18" s="15"/>
      <c r="I18" s="15" t="s">
        <v>150</v>
      </c>
      <c r="J18" s="70"/>
    </row>
    <row r="19" spans="1:10" hidden="1">
      <c r="A19" s="14">
        <v>16</v>
      </c>
      <c r="B19" s="25" t="s">
        <v>14</v>
      </c>
      <c r="C19" s="16"/>
      <c r="D19" s="17" t="s">
        <v>11</v>
      </c>
      <c r="E19" s="59">
        <v>0.2</v>
      </c>
      <c r="F19" s="59">
        <f t="shared" si="0"/>
        <v>24.500000000000004</v>
      </c>
      <c r="G19" s="16" t="s">
        <v>16</v>
      </c>
      <c r="H19" s="15"/>
      <c r="I19" s="15"/>
      <c r="J19" s="70"/>
    </row>
    <row r="20" spans="1:10" ht="42" customHeight="1">
      <c r="A20" s="42">
        <v>17</v>
      </c>
      <c r="B20" s="48" t="s">
        <v>152</v>
      </c>
      <c r="C20" s="43"/>
      <c r="D20" s="50" t="s">
        <v>153</v>
      </c>
      <c r="E20" s="61">
        <v>0.3</v>
      </c>
      <c r="F20" s="61">
        <f t="shared" si="0"/>
        <v>24.800000000000004</v>
      </c>
      <c r="G20" s="44" t="s">
        <v>20</v>
      </c>
      <c r="H20" s="45"/>
      <c r="I20" s="46" t="s">
        <v>149</v>
      </c>
      <c r="J20" s="72">
        <f>F20-F4</f>
        <v>24.800000000000004</v>
      </c>
    </row>
    <row r="21" spans="1:10" hidden="1">
      <c r="A21" s="14">
        <v>18</v>
      </c>
      <c r="B21" s="20" t="s">
        <v>28</v>
      </c>
      <c r="C21" s="19"/>
      <c r="D21" s="17" t="s">
        <v>153</v>
      </c>
      <c r="E21" s="60">
        <v>0.4</v>
      </c>
      <c r="F21" s="59">
        <f t="shared" si="0"/>
        <v>25.200000000000003</v>
      </c>
      <c r="G21" s="16" t="s">
        <v>16</v>
      </c>
      <c r="H21" s="15"/>
      <c r="I21" s="15"/>
      <c r="J21" s="70"/>
    </row>
    <row r="22" spans="1:10" hidden="1">
      <c r="A22" s="14">
        <v>19</v>
      </c>
      <c r="B22" s="20" t="s">
        <v>154</v>
      </c>
      <c r="C22" s="19"/>
      <c r="D22" s="17" t="s">
        <v>11</v>
      </c>
      <c r="E22" s="60">
        <v>0.2</v>
      </c>
      <c r="F22" s="59">
        <f t="shared" si="0"/>
        <v>25.400000000000002</v>
      </c>
      <c r="G22" s="16" t="s">
        <v>9</v>
      </c>
      <c r="H22" s="15"/>
      <c r="I22" s="15"/>
      <c r="J22" s="70"/>
    </row>
    <row r="23" spans="1:10" hidden="1">
      <c r="A23" s="14">
        <v>20</v>
      </c>
      <c r="B23" s="15" t="s">
        <v>15</v>
      </c>
      <c r="C23" s="19"/>
      <c r="D23" s="17" t="s">
        <v>11</v>
      </c>
      <c r="E23" s="60">
        <v>7.0000000000000007E-2</v>
      </c>
      <c r="F23" s="59">
        <f t="shared" si="0"/>
        <v>25.470000000000002</v>
      </c>
      <c r="G23" s="19" t="s">
        <v>17</v>
      </c>
      <c r="H23" s="15"/>
      <c r="I23" s="15"/>
      <c r="J23" s="70"/>
    </row>
    <row r="24" spans="1:10" hidden="1">
      <c r="A24" s="14">
        <v>21</v>
      </c>
      <c r="B24" s="15" t="s">
        <v>15</v>
      </c>
      <c r="C24" s="19"/>
      <c r="D24" s="17" t="s">
        <v>11</v>
      </c>
      <c r="E24" s="60">
        <v>0.03</v>
      </c>
      <c r="F24" s="59">
        <f t="shared" si="0"/>
        <v>25.500000000000004</v>
      </c>
      <c r="G24" s="19" t="s">
        <v>17</v>
      </c>
      <c r="H24" s="15"/>
      <c r="I24" s="15" t="s">
        <v>155</v>
      </c>
      <c r="J24" s="70"/>
    </row>
    <row r="25" spans="1:10" ht="14.4" hidden="1">
      <c r="A25" s="14">
        <v>22</v>
      </c>
      <c r="B25" s="20" t="s">
        <v>39</v>
      </c>
      <c r="C25" s="19"/>
      <c r="D25" s="17" t="s">
        <v>11</v>
      </c>
      <c r="E25" s="60">
        <v>0.03</v>
      </c>
      <c r="F25" s="59">
        <f t="shared" si="0"/>
        <v>25.530000000000005</v>
      </c>
      <c r="G25" s="52" t="s">
        <v>40</v>
      </c>
      <c r="H25" s="15"/>
      <c r="I25" s="15"/>
      <c r="J25" s="70"/>
    </row>
    <row r="26" spans="1:10" ht="14.4" hidden="1">
      <c r="A26" s="14">
        <v>23</v>
      </c>
      <c r="B26" s="20" t="s">
        <v>34</v>
      </c>
      <c r="C26" s="19"/>
      <c r="D26" s="17" t="s">
        <v>51</v>
      </c>
      <c r="E26" s="60">
        <v>0.03</v>
      </c>
      <c r="F26" s="59">
        <f t="shared" si="0"/>
        <v>25.560000000000006</v>
      </c>
      <c r="G26" s="52" t="s">
        <v>35</v>
      </c>
      <c r="H26" s="15"/>
      <c r="I26" s="15"/>
      <c r="J26" s="70"/>
    </row>
    <row r="27" spans="1:10" ht="14.4" hidden="1">
      <c r="A27" s="14">
        <v>24</v>
      </c>
      <c r="B27" s="20" t="s">
        <v>39</v>
      </c>
      <c r="C27" s="19"/>
      <c r="D27" s="17" t="s">
        <v>51</v>
      </c>
      <c r="E27" s="60">
        <v>0.04</v>
      </c>
      <c r="F27" s="59">
        <f t="shared" si="0"/>
        <v>25.600000000000005</v>
      </c>
      <c r="G27" s="52" t="s">
        <v>40</v>
      </c>
      <c r="H27" s="15"/>
      <c r="I27" s="15" t="s">
        <v>156</v>
      </c>
      <c r="J27" s="70"/>
    </row>
    <row r="28" spans="1:10" ht="14.4" hidden="1">
      <c r="A28" s="14">
        <v>25</v>
      </c>
      <c r="B28" s="20" t="s">
        <v>34</v>
      </c>
      <c r="C28" s="19"/>
      <c r="D28" s="17" t="s">
        <v>51</v>
      </c>
      <c r="E28" s="60">
        <v>0.1</v>
      </c>
      <c r="F28" s="59">
        <f t="shared" si="0"/>
        <v>25.700000000000006</v>
      </c>
      <c r="G28" s="52" t="s">
        <v>35</v>
      </c>
      <c r="H28" s="15"/>
      <c r="I28" s="15" t="s">
        <v>157</v>
      </c>
      <c r="J28" s="70"/>
    </row>
    <row r="29" spans="1:10" hidden="1">
      <c r="A29" s="14">
        <v>26</v>
      </c>
      <c r="B29" s="20" t="s">
        <v>15</v>
      </c>
      <c r="C29" s="19"/>
      <c r="D29" s="17" t="s">
        <v>49</v>
      </c>
      <c r="E29" s="60">
        <v>1.3</v>
      </c>
      <c r="F29" s="59">
        <f t="shared" si="0"/>
        <v>27.000000000000007</v>
      </c>
      <c r="G29" s="16" t="s">
        <v>13</v>
      </c>
      <c r="H29" s="15"/>
      <c r="I29" s="15"/>
      <c r="J29" s="70"/>
    </row>
    <row r="30" spans="1:10" ht="14.4" hidden="1">
      <c r="A30" s="14">
        <v>27</v>
      </c>
      <c r="B30" s="20" t="s">
        <v>18</v>
      </c>
      <c r="C30" s="19"/>
      <c r="D30" s="17" t="s">
        <v>49</v>
      </c>
      <c r="E30" s="60">
        <v>0.49</v>
      </c>
      <c r="F30" s="59">
        <f t="shared" si="0"/>
        <v>27.490000000000006</v>
      </c>
      <c r="G30" s="52" t="s">
        <v>35</v>
      </c>
      <c r="H30" s="15"/>
      <c r="I30" s="15" t="s">
        <v>50</v>
      </c>
      <c r="J30" s="70"/>
    </row>
    <row r="31" spans="1:10" hidden="1">
      <c r="A31" s="14">
        <v>28</v>
      </c>
      <c r="B31" s="20" t="s">
        <v>14</v>
      </c>
      <c r="C31" s="19"/>
      <c r="D31" s="17" t="s">
        <v>51</v>
      </c>
      <c r="E31" s="60">
        <v>0.1</v>
      </c>
      <c r="F31" s="59">
        <f t="shared" si="0"/>
        <v>27.590000000000007</v>
      </c>
      <c r="G31" s="16" t="s">
        <v>12</v>
      </c>
      <c r="H31" s="15"/>
      <c r="I31" s="15" t="s">
        <v>52</v>
      </c>
      <c r="J31" s="70"/>
    </row>
    <row r="32" spans="1:10" ht="19.2" hidden="1">
      <c r="A32" s="14">
        <v>29</v>
      </c>
      <c r="B32" s="94" t="s">
        <v>24</v>
      </c>
      <c r="C32" s="19"/>
      <c r="D32" s="95" t="s">
        <v>160</v>
      </c>
      <c r="E32" s="60">
        <v>0.61</v>
      </c>
      <c r="F32" s="59">
        <f t="shared" si="0"/>
        <v>28.200000000000006</v>
      </c>
      <c r="G32" s="16" t="s">
        <v>12</v>
      </c>
      <c r="H32" s="15"/>
      <c r="I32" s="15" t="s">
        <v>159</v>
      </c>
      <c r="J32" s="70"/>
    </row>
    <row r="33" spans="1:10" ht="14.4" hidden="1">
      <c r="A33" s="14">
        <v>30</v>
      </c>
      <c r="B33" s="24" t="s">
        <v>18</v>
      </c>
      <c r="C33" s="19"/>
      <c r="D33" s="17" t="s">
        <v>51</v>
      </c>
      <c r="E33" s="60">
        <v>0.1</v>
      </c>
      <c r="F33" s="59">
        <f t="shared" si="0"/>
        <v>28.300000000000008</v>
      </c>
      <c r="G33" s="52" t="s">
        <v>161</v>
      </c>
      <c r="H33" s="15"/>
      <c r="I33" s="96" t="s">
        <v>162</v>
      </c>
      <c r="J33" s="70"/>
    </row>
    <row r="34" spans="1:10" hidden="1">
      <c r="A34" s="14">
        <v>31</v>
      </c>
      <c r="B34" s="24" t="s">
        <v>18</v>
      </c>
      <c r="C34" s="19"/>
      <c r="D34" s="17" t="s">
        <v>49</v>
      </c>
      <c r="E34" s="60">
        <v>0.4</v>
      </c>
      <c r="F34" s="59">
        <f t="shared" si="0"/>
        <v>28.700000000000006</v>
      </c>
      <c r="G34" s="16" t="s">
        <v>9</v>
      </c>
      <c r="H34" s="15"/>
      <c r="I34" s="15"/>
      <c r="J34" s="70"/>
    </row>
    <row r="35" spans="1:10" ht="14.4" hidden="1">
      <c r="A35" s="14">
        <v>32</v>
      </c>
      <c r="B35" s="24" t="s">
        <v>143</v>
      </c>
      <c r="C35" s="19"/>
      <c r="D35" s="17" t="s">
        <v>51</v>
      </c>
      <c r="E35" s="60">
        <v>0.3</v>
      </c>
      <c r="F35" s="59">
        <f t="shared" si="0"/>
        <v>29.000000000000007</v>
      </c>
      <c r="G35" s="16" t="s">
        <v>188</v>
      </c>
      <c r="H35" s="15"/>
      <c r="I35" s="15"/>
      <c r="J35" s="70"/>
    </row>
    <row r="36" spans="1:10" hidden="1">
      <c r="A36" s="14">
        <v>33</v>
      </c>
      <c r="B36" s="24" t="s">
        <v>15</v>
      </c>
      <c r="C36" s="19"/>
      <c r="D36" s="17" t="s">
        <v>51</v>
      </c>
      <c r="E36" s="60">
        <v>0.1</v>
      </c>
      <c r="F36" s="59">
        <f t="shared" si="0"/>
        <v>29.100000000000009</v>
      </c>
      <c r="G36" s="16" t="s">
        <v>9</v>
      </c>
      <c r="H36" s="15"/>
      <c r="I36" s="15"/>
      <c r="J36" s="70"/>
    </row>
    <row r="37" spans="1:10" hidden="1">
      <c r="A37" s="14">
        <v>34</v>
      </c>
      <c r="B37" s="24" t="s">
        <v>14</v>
      </c>
      <c r="C37" s="19"/>
      <c r="D37" s="17" t="s">
        <v>51</v>
      </c>
      <c r="E37" s="60">
        <v>0.1</v>
      </c>
      <c r="F37" s="59">
        <f t="shared" si="0"/>
        <v>29.20000000000001</v>
      </c>
      <c r="G37" s="16" t="s">
        <v>16</v>
      </c>
      <c r="H37" s="15"/>
      <c r="I37" s="15" t="s">
        <v>163</v>
      </c>
      <c r="J37" s="70"/>
    </row>
    <row r="38" spans="1:10" ht="19.5" hidden="1" customHeight="1">
      <c r="A38" s="14">
        <v>35</v>
      </c>
      <c r="B38" s="181" t="s">
        <v>10</v>
      </c>
      <c r="C38" s="19"/>
      <c r="D38" s="97" t="s">
        <v>165</v>
      </c>
      <c r="E38" s="60">
        <v>0.39</v>
      </c>
      <c r="F38" s="59">
        <f t="shared" si="0"/>
        <v>29.590000000000011</v>
      </c>
      <c r="G38" s="16" t="s">
        <v>12</v>
      </c>
      <c r="H38" s="15"/>
      <c r="I38" s="15" t="s">
        <v>167</v>
      </c>
      <c r="J38" s="91"/>
    </row>
    <row r="39" spans="1:10" hidden="1">
      <c r="A39" s="14">
        <v>36</v>
      </c>
      <c r="B39" s="182"/>
      <c r="C39" s="19"/>
      <c r="D39" s="95" t="s">
        <v>135</v>
      </c>
      <c r="E39" s="60">
        <v>0.02</v>
      </c>
      <c r="F39" s="59">
        <f t="shared" si="0"/>
        <v>29.61000000000001</v>
      </c>
      <c r="G39" s="16" t="s">
        <v>12</v>
      </c>
      <c r="H39" s="15"/>
      <c r="I39" s="15" t="s">
        <v>164</v>
      </c>
      <c r="J39" s="91"/>
    </row>
    <row r="40" spans="1:10" hidden="1">
      <c r="A40" s="14">
        <v>37</v>
      </c>
      <c r="B40" s="183"/>
      <c r="C40" s="19"/>
      <c r="D40" s="95" t="s">
        <v>135</v>
      </c>
      <c r="E40" s="60">
        <v>0.01</v>
      </c>
      <c r="F40" s="59">
        <f t="shared" si="0"/>
        <v>29.620000000000012</v>
      </c>
      <c r="G40" s="16" t="s">
        <v>16</v>
      </c>
      <c r="H40" s="15"/>
      <c r="I40" s="15" t="s">
        <v>166</v>
      </c>
      <c r="J40" s="91"/>
    </row>
    <row r="41" spans="1:10" hidden="1">
      <c r="A41" s="14">
        <v>38</v>
      </c>
      <c r="B41" s="24" t="s">
        <v>136</v>
      </c>
      <c r="C41" s="19"/>
      <c r="D41" s="17" t="s">
        <v>133</v>
      </c>
      <c r="E41" s="60">
        <v>1.68</v>
      </c>
      <c r="F41" s="59">
        <f t="shared" si="0"/>
        <v>31.300000000000011</v>
      </c>
      <c r="G41" s="16" t="s">
        <v>16</v>
      </c>
      <c r="H41" s="15"/>
      <c r="I41" s="15"/>
      <c r="J41" s="91"/>
    </row>
    <row r="42" spans="1:10" hidden="1">
      <c r="A42" s="14">
        <v>39</v>
      </c>
      <c r="B42" s="24" t="s">
        <v>168</v>
      </c>
      <c r="C42" s="19"/>
      <c r="D42" s="17" t="s">
        <v>133</v>
      </c>
      <c r="E42" s="60">
        <v>0.1</v>
      </c>
      <c r="F42" s="59">
        <f t="shared" si="0"/>
        <v>31.400000000000013</v>
      </c>
      <c r="G42" s="16" t="s">
        <v>12</v>
      </c>
      <c r="H42" s="15"/>
      <c r="I42" s="15"/>
      <c r="J42" s="91"/>
    </row>
    <row r="43" spans="1:10" hidden="1">
      <c r="A43" s="14">
        <v>40</v>
      </c>
      <c r="B43" s="24" t="s">
        <v>169</v>
      </c>
      <c r="C43" s="19"/>
      <c r="D43" s="17" t="s">
        <v>53</v>
      </c>
      <c r="E43" s="60">
        <v>0.5</v>
      </c>
      <c r="F43" s="59">
        <f t="shared" si="0"/>
        <v>31.900000000000013</v>
      </c>
      <c r="G43" s="16" t="s">
        <v>13</v>
      </c>
      <c r="H43" s="15"/>
      <c r="I43" s="15" t="s">
        <v>170</v>
      </c>
      <c r="J43" s="91"/>
    </row>
    <row r="44" spans="1:10" hidden="1">
      <c r="A44" s="14">
        <v>41</v>
      </c>
      <c r="B44" s="24" t="s">
        <v>15</v>
      </c>
      <c r="C44" s="19"/>
      <c r="D44" s="17" t="s">
        <v>11</v>
      </c>
      <c r="E44" s="60">
        <v>2.6</v>
      </c>
      <c r="F44" s="59">
        <f t="shared" si="0"/>
        <v>34.500000000000014</v>
      </c>
      <c r="G44" s="16" t="s">
        <v>13</v>
      </c>
      <c r="H44" s="15"/>
      <c r="I44" s="15" t="s">
        <v>172</v>
      </c>
      <c r="J44" s="91"/>
    </row>
    <row r="45" spans="1:10" hidden="1">
      <c r="A45" s="14">
        <v>42</v>
      </c>
      <c r="B45" s="24" t="s">
        <v>15</v>
      </c>
      <c r="C45" s="19"/>
      <c r="D45" s="17" t="s">
        <v>11</v>
      </c>
      <c r="E45" s="60">
        <v>2.2999999999999998</v>
      </c>
      <c r="F45" s="59">
        <f t="shared" si="0"/>
        <v>36.800000000000011</v>
      </c>
      <c r="G45" s="16" t="s">
        <v>17</v>
      </c>
      <c r="H45" s="15"/>
      <c r="I45" s="15" t="s">
        <v>171</v>
      </c>
      <c r="J45" s="91"/>
    </row>
    <row r="46" spans="1:10" hidden="1">
      <c r="A46" s="14">
        <v>43</v>
      </c>
      <c r="B46" s="24" t="s">
        <v>136</v>
      </c>
      <c r="C46" s="19"/>
      <c r="D46" s="17" t="s">
        <v>11</v>
      </c>
      <c r="E46" s="60">
        <v>0.2</v>
      </c>
      <c r="F46" s="59">
        <f t="shared" si="0"/>
        <v>37.000000000000014</v>
      </c>
      <c r="G46" s="16" t="s">
        <v>12</v>
      </c>
      <c r="H46" s="15"/>
      <c r="I46" s="15"/>
      <c r="J46" s="91"/>
    </row>
    <row r="47" spans="1:10" hidden="1">
      <c r="A47" s="14">
        <v>44</v>
      </c>
      <c r="B47" s="20" t="s">
        <v>54</v>
      </c>
      <c r="C47" s="19"/>
      <c r="D47" s="17" t="s">
        <v>173</v>
      </c>
      <c r="E47" s="60">
        <v>0.6</v>
      </c>
      <c r="F47" s="59">
        <f t="shared" si="0"/>
        <v>37.600000000000016</v>
      </c>
      <c r="G47" s="16" t="s">
        <v>12</v>
      </c>
      <c r="H47" s="15"/>
      <c r="I47" s="15"/>
      <c r="J47" s="70"/>
    </row>
    <row r="48" spans="1:10" hidden="1">
      <c r="A48" s="14">
        <v>45</v>
      </c>
      <c r="B48" s="20" t="s">
        <v>55</v>
      </c>
      <c r="C48" s="19"/>
      <c r="D48" s="17" t="s">
        <v>19</v>
      </c>
      <c r="E48" s="60">
        <v>0.2</v>
      </c>
      <c r="F48" s="59">
        <f t="shared" si="0"/>
        <v>37.800000000000018</v>
      </c>
      <c r="G48" s="16" t="s">
        <v>16</v>
      </c>
      <c r="H48" s="15"/>
      <c r="I48" s="15"/>
      <c r="J48" s="70"/>
    </row>
    <row r="49" spans="1:10" ht="28.8" hidden="1">
      <c r="A49" s="14">
        <v>46</v>
      </c>
      <c r="B49" s="25" t="s">
        <v>24</v>
      </c>
      <c r="C49" s="19"/>
      <c r="D49" s="77" t="s">
        <v>56</v>
      </c>
      <c r="E49" s="60">
        <v>2.6</v>
      </c>
      <c r="F49" s="59">
        <f t="shared" si="0"/>
        <v>40.40000000000002</v>
      </c>
      <c r="G49" s="16" t="s">
        <v>12</v>
      </c>
      <c r="H49" s="15"/>
      <c r="I49" s="15" t="s">
        <v>58</v>
      </c>
      <c r="J49" s="70"/>
    </row>
    <row r="50" spans="1:10" hidden="1">
      <c r="A50" s="14">
        <v>47</v>
      </c>
      <c r="B50" s="20" t="s">
        <v>60</v>
      </c>
      <c r="C50" s="19"/>
      <c r="D50" s="17" t="s">
        <v>57</v>
      </c>
      <c r="E50" s="60">
        <v>2</v>
      </c>
      <c r="F50" s="59">
        <f t="shared" si="0"/>
        <v>42.40000000000002</v>
      </c>
      <c r="G50" s="19" t="s">
        <v>17</v>
      </c>
      <c r="H50" s="15"/>
      <c r="I50" s="15" t="s">
        <v>61</v>
      </c>
      <c r="J50" s="70"/>
    </row>
    <row r="51" spans="1:10" hidden="1">
      <c r="A51" s="14">
        <v>48</v>
      </c>
      <c r="B51" s="20" t="s">
        <v>62</v>
      </c>
      <c r="C51" s="19"/>
      <c r="D51" s="17" t="s">
        <v>59</v>
      </c>
      <c r="E51" s="60">
        <v>0.9</v>
      </c>
      <c r="F51" s="59">
        <f t="shared" si="0"/>
        <v>43.300000000000018</v>
      </c>
      <c r="G51" s="16" t="s">
        <v>12</v>
      </c>
      <c r="H51" s="15"/>
      <c r="I51" s="15"/>
      <c r="J51" s="70"/>
    </row>
    <row r="52" spans="1:10" ht="21.6" hidden="1" customHeight="1">
      <c r="A52" s="14">
        <v>49</v>
      </c>
      <c r="B52" s="20" t="s">
        <v>63</v>
      </c>
      <c r="C52" s="19"/>
      <c r="D52" s="17" t="s">
        <v>66</v>
      </c>
      <c r="E52" s="60">
        <v>2.2000000000000002</v>
      </c>
      <c r="F52" s="59">
        <f t="shared" si="0"/>
        <v>45.500000000000021</v>
      </c>
      <c r="G52" s="19" t="s">
        <v>17</v>
      </c>
      <c r="H52" s="15"/>
      <c r="I52" s="15"/>
      <c r="J52" s="70"/>
    </row>
    <row r="53" spans="1:10" hidden="1">
      <c r="A53" s="14">
        <v>50</v>
      </c>
      <c r="B53" s="15" t="s">
        <v>10</v>
      </c>
      <c r="C53" s="19"/>
      <c r="D53" s="17" t="s">
        <v>67</v>
      </c>
      <c r="E53" s="60">
        <v>2.6</v>
      </c>
      <c r="F53" s="59">
        <f t="shared" si="0"/>
        <v>48.100000000000023</v>
      </c>
      <c r="G53" s="19" t="s">
        <v>17</v>
      </c>
      <c r="H53" s="15"/>
      <c r="I53" s="15" t="s">
        <v>158</v>
      </c>
      <c r="J53" s="70"/>
    </row>
    <row r="54" spans="1:10" hidden="1">
      <c r="A54" s="14">
        <v>51</v>
      </c>
      <c r="B54" s="20" t="s">
        <v>14</v>
      </c>
      <c r="C54" s="19"/>
      <c r="D54" s="17" t="s">
        <v>68</v>
      </c>
      <c r="E54" s="60">
        <v>0.5</v>
      </c>
      <c r="F54" s="59">
        <f t="shared" si="0"/>
        <v>48.600000000000023</v>
      </c>
      <c r="G54" s="16" t="s">
        <v>16</v>
      </c>
      <c r="H54" s="15"/>
      <c r="I54" s="15"/>
      <c r="J54" s="70"/>
    </row>
    <row r="55" spans="1:10" hidden="1">
      <c r="A55" s="14">
        <v>52</v>
      </c>
      <c r="B55" s="20" t="s">
        <v>14</v>
      </c>
      <c r="C55" s="19" t="s">
        <v>21</v>
      </c>
      <c r="D55" s="17" t="s">
        <v>69</v>
      </c>
      <c r="E55" s="60">
        <v>0.4</v>
      </c>
      <c r="F55" s="59">
        <f t="shared" si="0"/>
        <v>49.000000000000021</v>
      </c>
      <c r="G55" s="16" t="s">
        <v>16</v>
      </c>
      <c r="H55" s="15"/>
      <c r="I55" s="15" t="s">
        <v>72</v>
      </c>
      <c r="J55" s="70"/>
    </row>
    <row r="56" spans="1:10" hidden="1">
      <c r="A56" s="14">
        <v>53</v>
      </c>
      <c r="B56" s="20" t="s">
        <v>71</v>
      </c>
      <c r="C56" s="19" t="s">
        <v>21</v>
      </c>
      <c r="D56" s="17" t="s">
        <v>70</v>
      </c>
      <c r="E56" s="60">
        <v>2.2000000000000002</v>
      </c>
      <c r="F56" s="59">
        <f t="shared" si="0"/>
        <v>51.200000000000024</v>
      </c>
      <c r="G56" s="19" t="s">
        <v>13</v>
      </c>
      <c r="H56" s="15"/>
      <c r="I56" s="15" t="s">
        <v>73</v>
      </c>
      <c r="J56" s="70"/>
    </row>
    <row r="57" spans="1:10" hidden="1">
      <c r="A57" s="14">
        <v>54</v>
      </c>
      <c r="B57" s="20" t="s">
        <v>76</v>
      </c>
      <c r="C57" s="19"/>
      <c r="D57" s="17" t="s">
        <v>74</v>
      </c>
      <c r="E57" s="60">
        <v>0.3</v>
      </c>
      <c r="F57" s="59">
        <f t="shared" si="0"/>
        <v>51.500000000000021</v>
      </c>
      <c r="G57" s="16" t="s">
        <v>9</v>
      </c>
      <c r="H57" s="15"/>
      <c r="I57" s="15" t="s">
        <v>75</v>
      </c>
      <c r="J57" s="70"/>
    </row>
    <row r="58" spans="1:10" hidden="1">
      <c r="A58" s="14">
        <v>55</v>
      </c>
      <c r="B58" s="20" t="s">
        <v>77</v>
      </c>
      <c r="C58" s="19"/>
      <c r="D58" s="17" t="s">
        <v>74</v>
      </c>
      <c r="E58" s="60">
        <v>1.3</v>
      </c>
      <c r="F58" s="59">
        <f t="shared" si="0"/>
        <v>52.800000000000018</v>
      </c>
      <c r="G58" s="16" t="s">
        <v>12</v>
      </c>
      <c r="H58" s="15"/>
      <c r="I58" s="15"/>
      <c r="J58" s="70"/>
    </row>
    <row r="59" spans="1:10" ht="42" customHeight="1">
      <c r="A59" s="42">
        <v>56</v>
      </c>
      <c r="B59" s="48" t="s">
        <v>64</v>
      </c>
      <c r="C59" s="43"/>
      <c r="D59" s="50" t="s">
        <v>74</v>
      </c>
      <c r="E59" s="61">
        <v>13.2</v>
      </c>
      <c r="F59" s="61">
        <f t="shared" si="0"/>
        <v>66.000000000000014</v>
      </c>
      <c r="G59" s="44" t="s">
        <v>20</v>
      </c>
      <c r="H59" s="45"/>
      <c r="I59" s="46" t="s">
        <v>196</v>
      </c>
      <c r="J59" s="72">
        <f>F59-F20</f>
        <v>41.20000000000001</v>
      </c>
    </row>
    <row r="60" spans="1:10" ht="30" hidden="1">
      <c r="A60" s="14">
        <v>57</v>
      </c>
      <c r="B60" s="15" t="s">
        <v>65</v>
      </c>
      <c r="C60" s="16"/>
      <c r="D60" s="23" t="s">
        <v>81</v>
      </c>
      <c r="E60" s="59">
        <v>1.3</v>
      </c>
      <c r="F60" s="59">
        <f t="shared" si="0"/>
        <v>67.300000000000011</v>
      </c>
      <c r="G60" s="27" t="s">
        <v>16</v>
      </c>
      <c r="H60" s="25"/>
      <c r="I60" s="31" t="s">
        <v>22</v>
      </c>
      <c r="J60" s="73"/>
    </row>
    <row r="61" spans="1:10" ht="30" hidden="1">
      <c r="A61" s="14">
        <v>58</v>
      </c>
      <c r="B61" s="15" t="s">
        <v>80</v>
      </c>
      <c r="C61" s="19"/>
      <c r="D61" s="23" t="s">
        <v>81</v>
      </c>
      <c r="E61" s="60">
        <v>2.6</v>
      </c>
      <c r="F61" s="59">
        <f t="shared" si="0"/>
        <v>69.900000000000006</v>
      </c>
      <c r="G61" s="27" t="s">
        <v>12</v>
      </c>
      <c r="H61" s="20"/>
      <c r="I61" s="31" t="s">
        <v>79</v>
      </c>
      <c r="J61" s="71"/>
    </row>
    <row r="62" spans="1:10" ht="27" hidden="1">
      <c r="A62" s="14">
        <v>59</v>
      </c>
      <c r="B62" s="15" t="s">
        <v>82</v>
      </c>
      <c r="C62" s="19"/>
      <c r="D62" s="78" t="s">
        <v>87</v>
      </c>
      <c r="E62" s="60">
        <v>39.9</v>
      </c>
      <c r="F62" s="59">
        <f t="shared" si="0"/>
        <v>109.80000000000001</v>
      </c>
      <c r="G62" s="27" t="s">
        <v>12</v>
      </c>
      <c r="H62" s="20"/>
      <c r="I62" s="31"/>
      <c r="J62" s="71"/>
    </row>
    <row r="63" spans="1:10" ht="42.75" customHeight="1">
      <c r="A63" s="42">
        <v>60</v>
      </c>
      <c r="B63" s="48" t="s">
        <v>78</v>
      </c>
      <c r="C63" s="43" t="s">
        <v>21</v>
      </c>
      <c r="D63" s="79" t="s">
        <v>84</v>
      </c>
      <c r="E63" s="61">
        <v>1</v>
      </c>
      <c r="F63" s="61">
        <f t="shared" si="0"/>
        <v>110.80000000000001</v>
      </c>
      <c r="G63" s="44" t="s">
        <v>20</v>
      </c>
      <c r="H63" s="45"/>
      <c r="I63" s="46" t="s">
        <v>197</v>
      </c>
      <c r="J63" s="72">
        <f>F63-F59</f>
        <v>44.8</v>
      </c>
    </row>
    <row r="64" spans="1:10" ht="28.2" hidden="1" customHeight="1">
      <c r="A64" s="14">
        <v>61</v>
      </c>
      <c r="B64" s="29" t="s">
        <v>83</v>
      </c>
      <c r="C64" s="19"/>
      <c r="D64" s="80" t="s">
        <v>88</v>
      </c>
      <c r="E64" s="60">
        <v>30.7</v>
      </c>
      <c r="F64" s="59">
        <f t="shared" si="0"/>
        <v>141.5</v>
      </c>
      <c r="G64" s="89" t="s">
        <v>35</v>
      </c>
      <c r="H64" s="20"/>
      <c r="I64" s="31" t="s">
        <v>85</v>
      </c>
      <c r="J64" s="74"/>
    </row>
    <row r="65" spans="1:11" ht="15" hidden="1" customHeight="1">
      <c r="A65" s="14">
        <v>62</v>
      </c>
      <c r="B65" s="29" t="s">
        <v>18</v>
      </c>
      <c r="C65" s="19"/>
      <c r="D65" s="30" t="s">
        <v>86</v>
      </c>
      <c r="E65" s="60">
        <v>2.9</v>
      </c>
      <c r="F65" s="59">
        <f t="shared" si="0"/>
        <v>144.4</v>
      </c>
      <c r="G65" s="19" t="s">
        <v>9</v>
      </c>
      <c r="H65" s="20"/>
      <c r="I65" s="31" t="s">
        <v>90</v>
      </c>
      <c r="J65" s="74"/>
    </row>
    <row r="66" spans="1:11" ht="15" hidden="1" customHeight="1">
      <c r="A66" s="14">
        <v>63</v>
      </c>
      <c r="B66" s="29" t="s">
        <v>92</v>
      </c>
      <c r="C66" s="19"/>
      <c r="D66" s="30" t="s">
        <v>89</v>
      </c>
      <c r="E66" s="60">
        <v>0.3</v>
      </c>
      <c r="F66" s="59">
        <f t="shared" si="0"/>
        <v>144.70000000000002</v>
      </c>
      <c r="G66" s="27" t="s">
        <v>12</v>
      </c>
      <c r="H66" s="20"/>
      <c r="I66" s="31" t="s">
        <v>93</v>
      </c>
      <c r="J66" s="74"/>
    </row>
    <row r="67" spans="1:11" ht="15" hidden="1" customHeight="1">
      <c r="A67" s="14">
        <v>64</v>
      </c>
      <c r="B67" s="29" t="s">
        <v>28</v>
      </c>
      <c r="C67" s="19" t="s">
        <v>21</v>
      </c>
      <c r="D67" s="30" t="s">
        <v>91</v>
      </c>
      <c r="E67" s="60">
        <v>3</v>
      </c>
      <c r="F67" s="59">
        <f t="shared" si="0"/>
        <v>147.70000000000002</v>
      </c>
      <c r="G67" s="27" t="s">
        <v>12</v>
      </c>
      <c r="H67" s="20"/>
      <c r="I67" s="31" t="s">
        <v>94</v>
      </c>
      <c r="J67" s="74"/>
    </row>
    <row r="68" spans="1:11" ht="15" hidden="1" customHeight="1">
      <c r="A68" s="14">
        <v>65</v>
      </c>
      <c r="B68" s="29" t="s">
        <v>174</v>
      </c>
      <c r="C68" s="19"/>
      <c r="D68" s="30" t="s">
        <v>89</v>
      </c>
      <c r="E68" s="60">
        <v>1.8</v>
      </c>
      <c r="F68" s="59">
        <f t="shared" si="0"/>
        <v>149.50000000000003</v>
      </c>
      <c r="G68" s="19" t="s">
        <v>9</v>
      </c>
      <c r="H68" s="20"/>
      <c r="I68" s="31" t="s">
        <v>176</v>
      </c>
      <c r="J68" s="74"/>
    </row>
    <row r="69" spans="1:11" ht="15" hidden="1" customHeight="1">
      <c r="A69" s="14">
        <v>66</v>
      </c>
      <c r="B69" s="29" t="s">
        <v>178</v>
      </c>
      <c r="C69" s="19" t="s">
        <v>21</v>
      </c>
      <c r="D69" s="30" t="s">
        <v>175</v>
      </c>
      <c r="E69" s="60">
        <v>13.1</v>
      </c>
      <c r="F69" s="59">
        <f t="shared" si="0"/>
        <v>162.60000000000002</v>
      </c>
      <c r="G69" s="19" t="s">
        <v>17</v>
      </c>
      <c r="H69" s="20"/>
      <c r="I69" s="92" t="s">
        <v>177</v>
      </c>
      <c r="J69" s="74"/>
    </row>
    <row r="70" spans="1:11" ht="15" hidden="1" customHeight="1">
      <c r="A70" s="14">
        <v>67</v>
      </c>
      <c r="B70" s="29" t="s">
        <v>179</v>
      </c>
      <c r="C70" s="19"/>
      <c r="D70" s="30" t="s">
        <v>175</v>
      </c>
      <c r="E70" s="60">
        <v>2</v>
      </c>
      <c r="F70" s="59">
        <f t="shared" si="0"/>
        <v>164.60000000000002</v>
      </c>
      <c r="G70" s="19" t="s">
        <v>13</v>
      </c>
      <c r="H70" s="20"/>
      <c r="I70" s="31" t="s">
        <v>180</v>
      </c>
      <c r="J70" s="74"/>
    </row>
    <row r="71" spans="1:11" ht="15" hidden="1" customHeight="1">
      <c r="A71" s="14">
        <v>68</v>
      </c>
      <c r="B71" s="29" t="s">
        <v>182</v>
      </c>
      <c r="C71" s="19" t="s">
        <v>21</v>
      </c>
      <c r="D71" s="30" t="s">
        <v>175</v>
      </c>
      <c r="E71" s="60">
        <v>17.3</v>
      </c>
      <c r="F71" s="59">
        <f t="shared" ref="F71:F120" si="1">F70+E71</f>
        <v>181.90000000000003</v>
      </c>
      <c r="G71" s="19" t="s">
        <v>13</v>
      </c>
      <c r="H71" s="20"/>
      <c r="I71" s="31" t="s">
        <v>181</v>
      </c>
      <c r="J71" s="74"/>
    </row>
    <row r="72" spans="1:11" ht="15" hidden="1" customHeight="1">
      <c r="A72" s="14">
        <v>69</v>
      </c>
      <c r="B72" s="29" t="s">
        <v>136</v>
      </c>
      <c r="C72" s="19" t="s">
        <v>21</v>
      </c>
      <c r="D72" s="30" t="s">
        <v>183</v>
      </c>
      <c r="E72" s="60">
        <v>9.8000000000000007</v>
      </c>
      <c r="F72" s="59">
        <f t="shared" si="1"/>
        <v>191.70000000000005</v>
      </c>
      <c r="G72" s="19" t="s">
        <v>12</v>
      </c>
      <c r="H72" s="20"/>
      <c r="I72" s="31" t="s">
        <v>185</v>
      </c>
      <c r="J72" s="74"/>
    </row>
    <row r="73" spans="1:11" ht="43.2" customHeight="1">
      <c r="A73" s="42">
        <v>70</v>
      </c>
      <c r="B73" s="93" t="s">
        <v>186</v>
      </c>
      <c r="C73" s="43"/>
      <c r="D73" s="47" t="s">
        <v>184</v>
      </c>
      <c r="E73" s="61">
        <v>11.2</v>
      </c>
      <c r="F73" s="61">
        <f t="shared" si="1"/>
        <v>202.90000000000003</v>
      </c>
      <c r="G73" s="44" t="s">
        <v>187</v>
      </c>
      <c r="H73" s="45"/>
      <c r="I73" s="46" t="s">
        <v>198</v>
      </c>
      <c r="J73" s="72">
        <f>F73-F63</f>
        <v>92.100000000000023</v>
      </c>
      <c r="K73" s="83" t="s">
        <v>113</v>
      </c>
    </row>
    <row r="74" spans="1:11" ht="15" hidden="1" customHeight="1">
      <c r="A74" s="14">
        <v>71</v>
      </c>
      <c r="B74" s="29" t="s">
        <v>126</v>
      </c>
      <c r="C74" s="19" t="s">
        <v>21</v>
      </c>
      <c r="D74" s="30" t="s">
        <v>184</v>
      </c>
      <c r="E74" s="60">
        <v>11.3</v>
      </c>
      <c r="F74" s="60">
        <f t="shared" si="1"/>
        <v>214.20000000000005</v>
      </c>
      <c r="G74" s="19" t="s">
        <v>16</v>
      </c>
      <c r="H74" s="20"/>
      <c r="I74" s="31" t="s">
        <v>189</v>
      </c>
      <c r="J74" s="74"/>
    </row>
    <row r="75" spans="1:11" ht="15" hidden="1" customHeight="1">
      <c r="A75" s="14">
        <v>72</v>
      </c>
      <c r="B75" s="29" t="s">
        <v>182</v>
      </c>
      <c r="C75" s="19"/>
      <c r="D75" s="30" t="s">
        <v>183</v>
      </c>
      <c r="E75" s="60">
        <v>9.6999999999999993</v>
      </c>
      <c r="F75" s="59">
        <f t="shared" si="1"/>
        <v>223.90000000000003</v>
      </c>
      <c r="G75" s="19" t="s">
        <v>16</v>
      </c>
      <c r="H75" s="20"/>
      <c r="I75" s="31"/>
      <c r="J75" s="71"/>
    </row>
    <row r="76" spans="1:11" ht="15" hidden="1" customHeight="1">
      <c r="A76" s="98">
        <v>73</v>
      </c>
      <c r="B76" s="99" t="s">
        <v>179</v>
      </c>
      <c r="C76" s="100" t="s">
        <v>21</v>
      </c>
      <c r="D76" s="101" t="s">
        <v>175</v>
      </c>
      <c r="E76" s="102">
        <v>9.1999999999999993</v>
      </c>
      <c r="F76" s="102">
        <f t="shared" si="1"/>
        <v>233.10000000000002</v>
      </c>
      <c r="G76" s="100" t="s">
        <v>13</v>
      </c>
      <c r="H76" s="103"/>
      <c r="I76" s="104" t="s">
        <v>206</v>
      </c>
      <c r="J76" s="105"/>
    </row>
    <row r="77" spans="1:11" ht="15" hidden="1" customHeight="1">
      <c r="A77" s="98">
        <v>74</v>
      </c>
      <c r="B77" s="99" t="s">
        <v>207</v>
      </c>
      <c r="C77" s="100" t="s">
        <v>21</v>
      </c>
      <c r="D77" s="101"/>
      <c r="E77" s="102">
        <v>0.4</v>
      </c>
      <c r="F77" s="102">
        <f t="shared" si="1"/>
        <v>233.50000000000003</v>
      </c>
      <c r="G77" s="100" t="s">
        <v>12</v>
      </c>
      <c r="H77" s="103"/>
      <c r="I77" s="104" t="s">
        <v>208</v>
      </c>
      <c r="J77" s="105"/>
    </row>
    <row r="78" spans="1:11" ht="15" hidden="1" customHeight="1">
      <c r="A78" s="14">
        <v>75</v>
      </c>
      <c r="B78" s="29" t="s">
        <v>190</v>
      </c>
      <c r="C78" s="19"/>
      <c r="D78" s="30" t="s">
        <v>175</v>
      </c>
      <c r="E78" s="60">
        <v>7.6</v>
      </c>
      <c r="F78" s="59">
        <f t="shared" si="1"/>
        <v>241.10000000000002</v>
      </c>
      <c r="G78" s="19" t="s">
        <v>13</v>
      </c>
      <c r="H78" s="20"/>
      <c r="I78" s="31"/>
      <c r="J78" s="74"/>
    </row>
    <row r="79" spans="1:11" ht="15" hidden="1" customHeight="1">
      <c r="A79" s="14">
        <v>76</v>
      </c>
      <c r="B79" s="29" t="s">
        <v>191</v>
      </c>
      <c r="C79" s="19" t="s">
        <v>21</v>
      </c>
      <c r="D79" s="30" t="s">
        <v>175</v>
      </c>
      <c r="E79" s="60">
        <v>0.1</v>
      </c>
      <c r="F79" s="59">
        <f t="shared" si="1"/>
        <v>241.20000000000002</v>
      </c>
      <c r="G79" s="19" t="s">
        <v>17</v>
      </c>
      <c r="H79" s="20"/>
      <c r="I79" s="31" t="s">
        <v>192</v>
      </c>
      <c r="J79" s="74"/>
    </row>
    <row r="80" spans="1:11" ht="15" hidden="1" customHeight="1">
      <c r="A80" s="14">
        <v>77</v>
      </c>
      <c r="B80" s="29" t="s">
        <v>178</v>
      </c>
      <c r="C80" s="19"/>
      <c r="D80" s="30" t="s">
        <v>175</v>
      </c>
      <c r="E80" s="60">
        <v>2.2000000000000002</v>
      </c>
      <c r="F80" s="59">
        <f t="shared" si="1"/>
        <v>243.4</v>
      </c>
      <c r="G80" s="19" t="s">
        <v>17</v>
      </c>
      <c r="H80" s="20"/>
      <c r="I80" s="31" t="s">
        <v>193</v>
      </c>
      <c r="J80" s="74"/>
    </row>
    <row r="81" spans="1:17" ht="15" hidden="1" customHeight="1">
      <c r="A81" s="14">
        <v>78</v>
      </c>
      <c r="B81" s="29" t="s">
        <v>194</v>
      </c>
      <c r="C81" s="19"/>
      <c r="D81" s="30" t="s">
        <v>103</v>
      </c>
      <c r="E81" s="60">
        <v>13</v>
      </c>
      <c r="F81" s="59">
        <f t="shared" si="1"/>
        <v>256.39999999999998</v>
      </c>
      <c r="G81" s="19" t="s">
        <v>9</v>
      </c>
      <c r="H81" s="20"/>
      <c r="I81" s="31"/>
      <c r="J81" s="74"/>
    </row>
    <row r="82" spans="1:17" ht="15" hidden="1" customHeight="1">
      <c r="A82" s="14">
        <v>79</v>
      </c>
      <c r="B82" s="29" t="s">
        <v>97</v>
      </c>
      <c r="C82" s="19" t="s">
        <v>21</v>
      </c>
      <c r="D82" s="30" t="s">
        <v>89</v>
      </c>
      <c r="E82" s="60">
        <v>1.5</v>
      </c>
      <c r="F82" s="59">
        <f t="shared" si="1"/>
        <v>257.89999999999998</v>
      </c>
      <c r="G82" s="19" t="s">
        <v>16</v>
      </c>
      <c r="H82" s="20"/>
      <c r="I82" s="31" t="s">
        <v>95</v>
      </c>
      <c r="J82" s="71"/>
    </row>
    <row r="83" spans="1:17" ht="42" customHeight="1">
      <c r="A83" s="42">
        <v>80</v>
      </c>
      <c r="B83" s="48" t="s">
        <v>201</v>
      </c>
      <c r="C83" s="43"/>
      <c r="D83" s="47" t="s">
        <v>96</v>
      </c>
      <c r="E83" s="61">
        <v>6.6</v>
      </c>
      <c r="F83" s="61">
        <f t="shared" si="1"/>
        <v>264.5</v>
      </c>
      <c r="G83" s="44" t="s">
        <v>98</v>
      </c>
      <c r="H83" s="49"/>
      <c r="I83" s="46" t="s">
        <v>199</v>
      </c>
      <c r="J83" s="72">
        <f>F83-F73</f>
        <v>61.599999999999966</v>
      </c>
    </row>
    <row r="84" spans="1:17" ht="15" hidden="1">
      <c r="A84" s="14">
        <v>81</v>
      </c>
      <c r="B84" s="29" t="s">
        <v>10</v>
      </c>
      <c r="C84" s="33"/>
      <c r="D84" s="30" t="s">
        <v>96</v>
      </c>
      <c r="E84" s="62">
        <v>4</v>
      </c>
      <c r="F84" s="59">
        <f t="shared" si="1"/>
        <v>268.5</v>
      </c>
      <c r="G84" s="16" t="s">
        <v>16</v>
      </c>
      <c r="H84" s="34"/>
      <c r="I84" s="32"/>
      <c r="J84" s="71"/>
    </row>
    <row r="85" spans="1:17" ht="42" customHeight="1">
      <c r="A85" s="42">
        <v>82</v>
      </c>
      <c r="B85" s="48" t="s">
        <v>202</v>
      </c>
      <c r="C85" s="43"/>
      <c r="D85" s="81" t="s">
        <v>99</v>
      </c>
      <c r="E85" s="61">
        <v>17.3</v>
      </c>
      <c r="F85" s="61">
        <f t="shared" si="1"/>
        <v>285.8</v>
      </c>
      <c r="G85" s="44" t="s">
        <v>98</v>
      </c>
      <c r="H85" s="49"/>
      <c r="I85" s="46" t="s">
        <v>198</v>
      </c>
      <c r="J85" s="72">
        <f>F85-F83</f>
        <v>21.300000000000011</v>
      </c>
    </row>
    <row r="86" spans="1:17" hidden="1">
      <c r="A86" s="14">
        <v>83</v>
      </c>
      <c r="B86" s="29" t="s">
        <v>101</v>
      </c>
      <c r="C86" s="19" t="s">
        <v>21</v>
      </c>
      <c r="D86" s="30" t="s">
        <v>100</v>
      </c>
      <c r="E86" s="60">
        <v>6.1</v>
      </c>
      <c r="F86" s="60">
        <f t="shared" si="1"/>
        <v>291.90000000000003</v>
      </c>
      <c r="G86" s="16" t="s">
        <v>12</v>
      </c>
      <c r="H86" s="24"/>
      <c r="I86" s="28" t="s">
        <v>102</v>
      </c>
      <c r="J86" s="71"/>
    </row>
    <row r="87" spans="1:17" ht="15" hidden="1">
      <c r="A87" s="14">
        <v>84</v>
      </c>
      <c r="B87" s="29" t="s">
        <v>18</v>
      </c>
      <c r="C87" s="19"/>
      <c r="D87" s="30" t="s">
        <v>74</v>
      </c>
      <c r="E87" s="60">
        <v>0.4</v>
      </c>
      <c r="F87" s="60">
        <f t="shared" si="1"/>
        <v>292.3</v>
      </c>
      <c r="G87" s="35" t="s">
        <v>105</v>
      </c>
      <c r="H87" s="24"/>
      <c r="I87" s="32" t="s">
        <v>104</v>
      </c>
      <c r="J87" s="75"/>
    </row>
    <row r="88" spans="1:17" hidden="1">
      <c r="A88" s="14">
        <v>85</v>
      </c>
      <c r="B88" s="15" t="s">
        <v>15</v>
      </c>
      <c r="C88" s="19"/>
      <c r="D88" s="30" t="s">
        <v>103</v>
      </c>
      <c r="E88" s="60">
        <v>7.7</v>
      </c>
      <c r="F88" s="60">
        <f t="shared" si="1"/>
        <v>300</v>
      </c>
      <c r="G88" s="19" t="s">
        <v>13</v>
      </c>
      <c r="H88" s="24"/>
      <c r="I88" s="28"/>
      <c r="J88" s="71"/>
    </row>
    <row r="89" spans="1:17" ht="15" hidden="1">
      <c r="A89" s="14">
        <v>86</v>
      </c>
      <c r="B89" s="29" t="s">
        <v>18</v>
      </c>
      <c r="C89" s="19"/>
      <c r="D89" s="30" t="s">
        <v>11</v>
      </c>
      <c r="E89" s="60">
        <v>0.3</v>
      </c>
      <c r="F89" s="60">
        <f t="shared" si="1"/>
        <v>300.3</v>
      </c>
      <c r="G89" s="35" t="s">
        <v>105</v>
      </c>
      <c r="H89" s="24"/>
      <c r="I89" s="32" t="s">
        <v>106</v>
      </c>
      <c r="J89" s="75"/>
    </row>
    <row r="90" spans="1:17" ht="26.4" hidden="1">
      <c r="A90" s="14">
        <v>87</v>
      </c>
      <c r="B90" s="29" t="s">
        <v>107</v>
      </c>
      <c r="C90" s="19"/>
      <c r="D90" s="30" t="s">
        <v>108</v>
      </c>
      <c r="E90" s="60">
        <v>31.9</v>
      </c>
      <c r="F90" s="60">
        <f t="shared" si="1"/>
        <v>332.2</v>
      </c>
      <c r="G90" s="35" t="s">
        <v>16</v>
      </c>
      <c r="H90" s="24"/>
      <c r="I90" s="29"/>
      <c r="J90" s="71"/>
      <c r="Q90" s="51" t="s">
        <v>114</v>
      </c>
    </row>
    <row r="91" spans="1:17" ht="15" hidden="1">
      <c r="A91" s="14">
        <v>88</v>
      </c>
      <c r="B91" s="36" t="s">
        <v>109</v>
      </c>
      <c r="C91" s="19"/>
      <c r="D91" s="30" t="s">
        <v>110</v>
      </c>
      <c r="E91" s="60">
        <v>0.05</v>
      </c>
      <c r="F91" s="60">
        <f t="shared" si="1"/>
        <v>332.25</v>
      </c>
      <c r="G91" s="35" t="s">
        <v>12</v>
      </c>
      <c r="H91" s="24"/>
      <c r="I91" s="32" t="s">
        <v>112</v>
      </c>
      <c r="J91" s="75"/>
    </row>
    <row r="92" spans="1:17" ht="15" hidden="1">
      <c r="A92" s="14">
        <v>89</v>
      </c>
      <c r="B92" s="15" t="s">
        <v>23</v>
      </c>
      <c r="C92" s="19"/>
      <c r="D92" s="30" t="s">
        <v>111</v>
      </c>
      <c r="E92" s="60">
        <v>0.7</v>
      </c>
      <c r="F92" s="60">
        <f t="shared" si="1"/>
        <v>332.95</v>
      </c>
      <c r="G92" s="35" t="s">
        <v>16</v>
      </c>
      <c r="H92" s="24"/>
      <c r="I92" s="32"/>
      <c r="J92" s="75"/>
    </row>
    <row r="93" spans="1:17" ht="15" hidden="1">
      <c r="A93" s="14">
        <v>90</v>
      </c>
      <c r="B93" s="15" t="s">
        <v>28</v>
      </c>
      <c r="C93" s="19"/>
      <c r="D93" s="30" t="s">
        <v>111</v>
      </c>
      <c r="E93" s="60">
        <v>0.05</v>
      </c>
      <c r="F93" s="60">
        <f t="shared" si="1"/>
        <v>333</v>
      </c>
      <c r="G93" s="35" t="s">
        <v>12</v>
      </c>
      <c r="H93" s="24"/>
      <c r="I93" s="32"/>
      <c r="J93" s="75"/>
    </row>
    <row r="94" spans="1:17" hidden="1">
      <c r="A94" s="14">
        <v>91</v>
      </c>
      <c r="B94" s="29" t="s">
        <v>14</v>
      </c>
      <c r="C94" s="19"/>
      <c r="D94" s="30" t="s">
        <v>11</v>
      </c>
      <c r="E94" s="60">
        <v>0.1</v>
      </c>
      <c r="F94" s="60">
        <f t="shared" si="1"/>
        <v>333.1</v>
      </c>
      <c r="G94" s="35" t="s">
        <v>16</v>
      </c>
      <c r="H94" s="24"/>
      <c r="I94" s="22"/>
      <c r="J94" s="71"/>
    </row>
    <row r="95" spans="1:17" ht="15" hidden="1">
      <c r="A95" s="14">
        <v>92</v>
      </c>
      <c r="B95" s="29" t="s">
        <v>14</v>
      </c>
      <c r="C95" s="19"/>
      <c r="D95" s="30" t="s">
        <v>11</v>
      </c>
      <c r="E95" s="60">
        <v>0.3</v>
      </c>
      <c r="F95" s="60">
        <f t="shared" si="1"/>
        <v>333.40000000000003</v>
      </c>
      <c r="G95" s="35" t="s">
        <v>12</v>
      </c>
      <c r="H95" s="24"/>
      <c r="I95" s="32"/>
      <c r="J95" s="73"/>
    </row>
    <row r="96" spans="1:17" hidden="1">
      <c r="A96" s="14">
        <v>93</v>
      </c>
      <c r="B96" s="15" t="s">
        <v>23</v>
      </c>
      <c r="C96" s="19"/>
      <c r="D96" s="30" t="s">
        <v>11</v>
      </c>
      <c r="E96" s="60">
        <v>0.3</v>
      </c>
      <c r="F96" s="60">
        <f t="shared" si="1"/>
        <v>333.70000000000005</v>
      </c>
      <c r="G96" s="35" t="s">
        <v>16</v>
      </c>
      <c r="H96" s="20"/>
      <c r="I96" s="28"/>
      <c r="J96" s="71"/>
    </row>
    <row r="97" spans="1:19" ht="41.25" customHeight="1">
      <c r="A97" s="42">
        <v>94</v>
      </c>
      <c r="B97" s="48" t="s">
        <v>203</v>
      </c>
      <c r="C97" s="43"/>
      <c r="D97" s="47" t="s">
        <v>11</v>
      </c>
      <c r="E97" s="61">
        <v>0.3</v>
      </c>
      <c r="F97" s="61">
        <f t="shared" si="1"/>
        <v>334.00000000000006</v>
      </c>
      <c r="G97" s="82" t="s">
        <v>115</v>
      </c>
      <c r="H97" s="49"/>
      <c r="I97" s="46" t="s">
        <v>198</v>
      </c>
      <c r="J97" s="72">
        <f>F97-F85</f>
        <v>48.200000000000045</v>
      </c>
      <c r="K97" s="83" t="s">
        <v>113</v>
      </c>
    </row>
    <row r="98" spans="1:19" hidden="1">
      <c r="A98" s="14">
        <v>95</v>
      </c>
      <c r="B98" s="15" t="s">
        <v>116</v>
      </c>
      <c r="C98" s="16"/>
      <c r="D98" s="30" t="s">
        <v>11</v>
      </c>
      <c r="E98" s="59">
        <v>0.4</v>
      </c>
      <c r="F98" s="59">
        <f t="shared" si="1"/>
        <v>334.40000000000003</v>
      </c>
      <c r="G98" s="16" t="s">
        <v>16</v>
      </c>
      <c r="H98" s="25"/>
      <c r="I98" s="26"/>
      <c r="J98" s="73"/>
    </row>
    <row r="99" spans="1:19" ht="28.8" hidden="1">
      <c r="A99" s="14">
        <v>96</v>
      </c>
      <c r="B99" s="20" t="s">
        <v>15</v>
      </c>
      <c r="C99" s="19"/>
      <c r="D99" s="84" t="s">
        <v>119</v>
      </c>
      <c r="E99" s="59">
        <v>7.9</v>
      </c>
      <c r="F99" s="59">
        <f t="shared" si="1"/>
        <v>342.3</v>
      </c>
      <c r="G99" s="19" t="s">
        <v>17</v>
      </c>
      <c r="H99" s="24"/>
      <c r="I99" s="32" t="s">
        <v>117</v>
      </c>
      <c r="J99" s="75"/>
    </row>
    <row r="100" spans="1:19" ht="19.2" hidden="1">
      <c r="A100" s="14">
        <v>97</v>
      </c>
      <c r="B100" s="25" t="s">
        <v>121</v>
      </c>
      <c r="C100" s="19"/>
      <c r="D100" s="84" t="s">
        <v>120</v>
      </c>
      <c r="E100" s="59">
        <v>2.2999999999999998</v>
      </c>
      <c r="F100" s="59">
        <f t="shared" si="1"/>
        <v>344.6</v>
      </c>
      <c r="G100" s="35" t="s">
        <v>9</v>
      </c>
      <c r="H100" s="24"/>
      <c r="I100" s="24"/>
      <c r="J100" s="75"/>
    </row>
    <row r="101" spans="1:19" hidden="1">
      <c r="A101" s="14">
        <v>98</v>
      </c>
      <c r="B101" s="25" t="s">
        <v>123</v>
      </c>
      <c r="C101" s="19" t="s">
        <v>21</v>
      </c>
      <c r="D101" s="37" t="s">
        <v>118</v>
      </c>
      <c r="E101" s="59">
        <v>11.9</v>
      </c>
      <c r="F101" s="59">
        <f t="shared" si="1"/>
        <v>356.5</v>
      </c>
      <c r="G101" s="27" t="s">
        <v>16</v>
      </c>
      <c r="H101" s="24"/>
      <c r="I101" s="24" t="s">
        <v>122</v>
      </c>
      <c r="J101" s="75"/>
    </row>
    <row r="102" spans="1:19" hidden="1">
      <c r="A102" s="14">
        <v>99</v>
      </c>
      <c r="B102" s="15" t="s">
        <v>23</v>
      </c>
      <c r="C102" s="19"/>
      <c r="D102" s="37" t="s">
        <v>11</v>
      </c>
      <c r="E102" s="59">
        <v>2.2999999999999998</v>
      </c>
      <c r="F102" s="59">
        <f t="shared" si="1"/>
        <v>358.8</v>
      </c>
      <c r="G102" s="27" t="s">
        <v>16</v>
      </c>
      <c r="H102" s="24"/>
      <c r="I102" s="24"/>
      <c r="J102" s="75"/>
    </row>
    <row r="103" spans="1:19" ht="42" customHeight="1">
      <c r="A103" s="42">
        <v>100</v>
      </c>
      <c r="B103" s="48" t="s">
        <v>204</v>
      </c>
      <c r="C103" s="43"/>
      <c r="D103" s="66" t="s">
        <v>11</v>
      </c>
      <c r="E103" s="61">
        <v>0.5</v>
      </c>
      <c r="F103" s="61">
        <f t="shared" si="1"/>
        <v>359.3</v>
      </c>
      <c r="G103" s="82" t="s">
        <v>20</v>
      </c>
      <c r="H103" s="49"/>
      <c r="I103" s="46" t="s">
        <v>198</v>
      </c>
      <c r="J103" s="72">
        <f>F103-F97</f>
        <v>25.299999999999955</v>
      </c>
      <c r="S103" t="s">
        <v>148</v>
      </c>
    </row>
    <row r="104" spans="1:19" hidden="1">
      <c r="A104" s="14">
        <v>101</v>
      </c>
      <c r="B104" s="25" t="s">
        <v>24</v>
      </c>
      <c r="C104" s="16"/>
      <c r="D104" s="23" t="s">
        <v>11</v>
      </c>
      <c r="E104" s="59">
        <v>0.1</v>
      </c>
      <c r="F104" s="59">
        <f t="shared" si="1"/>
        <v>359.40000000000003</v>
      </c>
      <c r="G104" s="35" t="s">
        <v>12</v>
      </c>
      <c r="H104" s="25"/>
      <c r="I104" s="25" t="s">
        <v>124</v>
      </c>
      <c r="J104" s="73"/>
    </row>
    <row r="105" spans="1:19" hidden="1">
      <c r="A105" s="14">
        <v>102</v>
      </c>
      <c r="B105" s="15" t="s">
        <v>125</v>
      </c>
      <c r="C105" s="16"/>
      <c r="D105" s="23" t="s">
        <v>128</v>
      </c>
      <c r="E105" s="59">
        <v>2.1</v>
      </c>
      <c r="F105" s="59">
        <f t="shared" si="1"/>
        <v>361.50000000000006</v>
      </c>
      <c r="G105" s="35" t="s">
        <v>12</v>
      </c>
      <c r="H105" s="25"/>
      <c r="I105" s="26"/>
      <c r="J105" s="73"/>
    </row>
    <row r="106" spans="1:19" ht="19.2" hidden="1">
      <c r="A106" s="14">
        <v>103</v>
      </c>
      <c r="B106" s="15" t="s">
        <v>126</v>
      </c>
      <c r="C106" s="19"/>
      <c r="D106" s="84" t="s">
        <v>129</v>
      </c>
      <c r="E106" s="59">
        <v>0.3</v>
      </c>
      <c r="F106" s="59">
        <f t="shared" si="1"/>
        <v>361.80000000000007</v>
      </c>
      <c r="G106" s="35" t="s">
        <v>16</v>
      </c>
      <c r="H106" s="24"/>
      <c r="I106" s="24"/>
      <c r="J106" s="75"/>
    </row>
    <row r="107" spans="1:19" hidden="1">
      <c r="A107" s="14">
        <v>104</v>
      </c>
      <c r="B107" s="15" t="s">
        <v>54</v>
      </c>
      <c r="C107" s="19"/>
      <c r="D107" s="37" t="s">
        <v>127</v>
      </c>
      <c r="E107" s="59">
        <v>5.9</v>
      </c>
      <c r="F107" s="59">
        <f t="shared" si="1"/>
        <v>367.70000000000005</v>
      </c>
      <c r="G107" s="35" t="s">
        <v>9</v>
      </c>
      <c r="H107" s="24"/>
      <c r="I107" s="24"/>
      <c r="J107" s="75"/>
    </row>
    <row r="108" spans="1:19" hidden="1">
      <c r="A108" s="14">
        <v>105</v>
      </c>
      <c r="B108" s="15" t="s">
        <v>10</v>
      </c>
      <c r="C108" s="19"/>
      <c r="D108" s="37" t="s">
        <v>130</v>
      </c>
      <c r="E108" s="59">
        <v>0.5</v>
      </c>
      <c r="F108" s="59">
        <f t="shared" si="1"/>
        <v>368.20000000000005</v>
      </c>
      <c r="G108" s="27" t="s">
        <v>16</v>
      </c>
      <c r="H108" s="24"/>
      <c r="I108" s="24"/>
      <c r="J108" s="75"/>
    </row>
    <row r="109" spans="1:19" hidden="1">
      <c r="A109" s="14">
        <v>106</v>
      </c>
      <c r="B109" s="24" t="s">
        <v>131</v>
      </c>
      <c r="C109" s="19"/>
      <c r="D109" s="37" t="s">
        <v>11</v>
      </c>
      <c r="E109" s="59">
        <v>5.2</v>
      </c>
      <c r="F109" s="59">
        <f t="shared" si="1"/>
        <v>373.40000000000003</v>
      </c>
      <c r="G109" s="27" t="s">
        <v>16</v>
      </c>
      <c r="H109" s="24"/>
      <c r="I109" s="38"/>
      <c r="J109" s="75"/>
    </row>
    <row r="110" spans="1:19" hidden="1">
      <c r="A110" s="14">
        <v>107</v>
      </c>
      <c r="B110" s="24" t="s">
        <v>132</v>
      </c>
      <c r="C110" s="19"/>
      <c r="D110" s="37" t="s">
        <v>53</v>
      </c>
      <c r="E110" s="59">
        <v>0.5</v>
      </c>
      <c r="F110" s="59">
        <f t="shared" si="1"/>
        <v>373.90000000000003</v>
      </c>
      <c r="G110" s="27" t="s">
        <v>16</v>
      </c>
      <c r="H110" s="24"/>
      <c r="I110" s="24"/>
      <c r="J110" s="75"/>
    </row>
    <row r="111" spans="1:19" hidden="1">
      <c r="A111" s="14">
        <v>108</v>
      </c>
      <c r="B111" s="25" t="s">
        <v>134</v>
      </c>
      <c r="C111" s="19"/>
      <c r="D111" s="37" t="s">
        <v>133</v>
      </c>
      <c r="E111" s="85">
        <v>0.1</v>
      </c>
      <c r="F111" s="59">
        <f t="shared" si="1"/>
        <v>374.00000000000006</v>
      </c>
      <c r="G111" s="35" t="s">
        <v>12</v>
      </c>
      <c r="H111" s="24"/>
      <c r="I111" s="24"/>
      <c r="J111" s="75"/>
    </row>
    <row r="112" spans="1:19" hidden="1">
      <c r="A112" s="14">
        <v>109</v>
      </c>
      <c r="B112" s="24" t="s">
        <v>136</v>
      </c>
      <c r="C112" s="19"/>
      <c r="D112" s="37" t="s">
        <v>133</v>
      </c>
      <c r="E112" s="59">
        <v>1.8</v>
      </c>
      <c r="F112" s="59">
        <f t="shared" si="1"/>
        <v>375.80000000000007</v>
      </c>
      <c r="G112" s="35" t="s">
        <v>12</v>
      </c>
      <c r="H112" s="24"/>
      <c r="I112" s="86" t="s">
        <v>137</v>
      </c>
      <c r="J112" s="75"/>
    </row>
    <row r="113" spans="1:10" hidden="1">
      <c r="A113" s="14">
        <v>110</v>
      </c>
      <c r="B113" s="15" t="s">
        <v>10</v>
      </c>
      <c r="C113" s="19"/>
      <c r="D113" s="37" t="s">
        <v>135</v>
      </c>
      <c r="E113" s="59">
        <v>0.4</v>
      </c>
      <c r="F113" s="59">
        <f t="shared" si="1"/>
        <v>376.20000000000005</v>
      </c>
      <c r="G113" s="35" t="s">
        <v>16</v>
      </c>
      <c r="H113" s="24"/>
      <c r="I113" s="24" t="s">
        <v>138</v>
      </c>
      <c r="J113" s="75"/>
    </row>
    <row r="114" spans="1:10" ht="63" hidden="1" customHeight="1">
      <c r="A114" s="14">
        <v>111</v>
      </c>
      <c r="B114" s="25" t="s">
        <v>147</v>
      </c>
      <c r="C114" s="19"/>
      <c r="D114" s="84" t="s">
        <v>139</v>
      </c>
      <c r="E114" s="59">
        <v>23.9</v>
      </c>
      <c r="F114" s="59">
        <f t="shared" si="1"/>
        <v>400.1</v>
      </c>
      <c r="G114" s="89" t="s">
        <v>35</v>
      </c>
      <c r="H114" s="24"/>
      <c r="I114" s="21" t="s">
        <v>43</v>
      </c>
      <c r="J114" s="75"/>
    </row>
    <row r="115" spans="1:10" ht="21.6" hidden="1">
      <c r="A115" s="14">
        <v>112</v>
      </c>
      <c r="B115" s="25" t="s">
        <v>140</v>
      </c>
      <c r="C115" s="19"/>
      <c r="D115" s="37" t="s">
        <v>11</v>
      </c>
      <c r="E115" s="59">
        <v>0.1</v>
      </c>
      <c r="F115" s="59">
        <f t="shared" si="1"/>
        <v>400.20000000000005</v>
      </c>
      <c r="G115" s="52" t="s">
        <v>40</v>
      </c>
      <c r="H115" s="25"/>
      <c r="I115" s="26" t="s">
        <v>141</v>
      </c>
      <c r="J115" s="73"/>
    </row>
    <row r="116" spans="1:10" ht="21.6" hidden="1">
      <c r="A116" s="14">
        <v>113</v>
      </c>
      <c r="B116" s="25" t="s">
        <v>18</v>
      </c>
      <c r="C116" s="19"/>
      <c r="D116" s="37" t="s">
        <v>11</v>
      </c>
      <c r="E116" s="59">
        <v>0.1</v>
      </c>
      <c r="F116" s="59">
        <f t="shared" si="1"/>
        <v>400.30000000000007</v>
      </c>
      <c r="G116" s="35" t="s">
        <v>9</v>
      </c>
      <c r="H116" s="25"/>
      <c r="I116" s="26" t="s">
        <v>142</v>
      </c>
      <c r="J116" s="73"/>
    </row>
    <row r="117" spans="1:10" hidden="1">
      <c r="A117" s="14">
        <v>114</v>
      </c>
      <c r="B117" s="25" t="s">
        <v>143</v>
      </c>
      <c r="C117" s="19"/>
      <c r="D117" s="37" t="s">
        <v>11</v>
      </c>
      <c r="E117" s="59">
        <v>0.2</v>
      </c>
      <c r="F117" s="59">
        <f t="shared" si="1"/>
        <v>400.50000000000006</v>
      </c>
      <c r="G117" s="35" t="s">
        <v>144</v>
      </c>
      <c r="H117" s="25"/>
      <c r="I117" s="26"/>
      <c r="J117" s="73"/>
    </row>
    <row r="118" spans="1:10" hidden="1">
      <c r="A118" s="14">
        <v>115</v>
      </c>
      <c r="B118" s="25" t="s">
        <v>29</v>
      </c>
      <c r="C118" s="19"/>
      <c r="D118" s="37" t="s">
        <v>11</v>
      </c>
      <c r="E118" s="59">
        <v>0.3</v>
      </c>
      <c r="F118" s="59">
        <f t="shared" si="1"/>
        <v>400.80000000000007</v>
      </c>
      <c r="G118" s="35" t="s">
        <v>9</v>
      </c>
      <c r="H118" s="25"/>
      <c r="I118" s="26" t="s">
        <v>145</v>
      </c>
      <c r="J118" s="73"/>
    </row>
    <row r="119" spans="1:10" hidden="1">
      <c r="A119" s="14">
        <v>116</v>
      </c>
      <c r="B119" s="25" t="s">
        <v>10</v>
      </c>
      <c r="C119" s="19"/>
      <c r="D119" s="37" t="s">
        <v>11</v>
      </c>
      <c r="E119" s="59">
        <v>0.3</v>
      </c>
      <c r="F119" s="59">
        <f t="shared" si="1"/>
        <v>401.10000000000008</v>
      </c>
      <c r="G119" s="35" t="s">
        <v>12</v>
      </c>
      <c r="H119" s="25"/>
      <c r="I119" s="26"/>
      <c r="J119" s="73"/>
    </row>
    <row r="120" spans="1:10" ht="98.7" customHeight="1">
      <c r="A120" s="13">
        <v>117</v>
      </c>
      <c r="B120" s="39" t="s">
        <v>25</v>
      </c>
      <c r="C120" s="39"/>
      <c r="D120" s="88" t="s">
        <v>11</v>
      </c>
      <c r="E120" s="63">
        <v>0.1</v>
      </c>
      <c r="F120" s="63">
        <f t="shared" si="1"/>
        <v>401.2000000000001</v>
      </c>
      <c r="G120" s="87" t="s">
        <v>146</v>
      </c>
      <c r="H120" s="40"/>
      <c r="I120" s="41" t="s">
        <v>210</v>
      </c>
      <c r="J120" s="76">
        <f>F120-F103</f>
        <v>41.900000000000091</v>
      </c>
    </row>
  </sheetData>
  <mergeCells count="1">
    <mergeCell ref="B38:B40"/>
  </mergeCells>
  <phoneticPr fontId="3"/>
  <pageMargins left="0.74803149606299213" right="0" top="0" bottom="0" header="0.51181102362204722" footer="0.51181102362204722"/>
  <pageSetup paperSize="9" orientation="portrait" horizontalDpi="4294967293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2026_BRM1009_迂回ｺｰｽ</vt:lpstr>
      <vt:lpstr>記号</vt:lpstr>
      <vt:lpstr>改定履歴</vt:lpstr>
      <vt:lpstr>参加案内用</vt:lpstr>
      <vt:lpstr>'2026_BRM1009_迂回ｺｰｽ'!Print_Area</vt:lpstr>
      <vt:lpstr>参加案内用!Print_Area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芳昭 桑田</dc:creator>
  <cp:lastModifiedBy>芳昭 桑田</cp:lastModifiedBy>
  <cp:lastPrinted>2026-09-29T06:20:36Z</cp:lastPrinted>
  <dcterms:created xsi:type="dcterms:W3CDTF">2025-01-05T10:02:57Z</dcterms:created>
  <dcterms:modified xsi:type="dcterms:W3CDTF">2026-09-29T06:20:43Z</dcterms:modified>
</cp:coreProperties>
</file>