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マイドライブ\BRM2026\BRM912金沢300イカキング\"/>
    </mc:Choice>
  </mc:AlternateContent>
  <xr:revisionPtr revIDLastSave="0" documentId="13_ncr:1_{62D1E07C-DF14-493B-AB04-48F2AA34B54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Sheet1!$A$1:$L$97</definedName>
  </definedNames>
  <calcPr calcId="191029"/>
</workbook>
</file>

<file path=xl/calcChain.xml><?xml version="1.0" encoding="utf-8"?>
<calcChain xmlns="http://schemas.openxmlformats.org/spreadsheetml/2006/main">
  <c r="H10" i="1" l="1"/>
  <c r="H11" i="1"/>
  <c r="H12" i="1"/>
  <c r="H13" i="1"/>
  <c r="H64" i="1"/>
  <c r="H65" i="1"/>
  <c r="H63" i="1"/>
  <c r="H57" i="1"/>
  <c r="H58" i="1"/>
  <c r="H59" i="1"/>
  <c r="H60" i="1"/>
  <c r="H46" i="1"/>
  <c r="H47" i="1"/>
  <c r="H48" i="1"/>
  <c r="H45" i="1"/>
  <c r="H39" i="1"/>
  <c r="H40" i="1"/>
  <c r="H38" i="1"/>
  <c r="H28" i="1"/>
  <c r="H29" i="1"/>
  <c r="H25" i="1"/>
  <c r="H26" i="1"/>
  <c r="H14" i="1"/>
  <c r="H35" i="1"/>
  <c r="H36" i="1"/>
  <c r="H61" i="1"/>
  <c r="H62" i="1"/>
  <c r="H30" i="1" l="1"/>
  <c r="H31" i="1"/>
  <c r="H21" i="1"/>
  <c r="H22" i="1"/>
  <c r="H7" i="1"/>
  <c r="H8" i="1"/>
  <c r="H9" i="1"/>
  <c r="H15" i="1"/>
  <c r="H16" i="1"/>
  <c r="H17" i="1"/>
  <c r="H18" i="1"/>
  <c r="H19" i="1"/>
  <c r="H20" i="1"/>
  <c r="H23" i="1"/>
  <c r="H24" i="1"/>
  <c r="H27" i="1"/>
  <c r="H32" i="1"/>
  <c r="H33" i="1"/>
  <c r="H34" i="1"/>
  <c r="H37" i="1"/>
  <c r="H41" i="1"/>
  <c r="H42" i="1"/>
  <c r="H43" i="1"/>
  <c r="H44" i="1"/>
  <c r="H49" i="1"/>
  <c r="H50" i="1"/>
  <c r="H51" i="1"/>
  <c r="H52" i="1"/>
  <c r="H53" i="1"/>
  <c r="H54" i="1"/>
  <c r="H55" i="1"/>
  <c r="H56" i="1"/>
  <c r="H6" i="1"/>
  <c r="A6" i="1" l="1"/>
  <c r="A7" i="1" s="1"/>
  <c r="A8" i="1" l="1"/>
  <c r="A9" i="1" s="1"/>
  <c r="A13" i="1" s="1"/>
  <c r="A14" i="1" s="1"/>
  <c r="A15" i="1" s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<sst xmlns="http://schemas.openxmlformats.org/spreadsheetml/2006/main" count="334" uniqueCount="178">
  <si>
    <t>ポイント</t>
    <phoneticPr fontId="2"/>
  </si>
  <si>
    <t>道路</t>
    <rPh sb="0" eb="2">
      <t>ドウロ</t>
    </rPh>
    <phoneticPr fontId="2"/>
  </si>
  <si>
    <t>区間</t>
    <rPh sb="0" eb="2">
      <t>クカン</t>
    </rPh>
    <phoneticPr fontId="2"/>
  </si>
  <si>
    <t>合計</t>
    <rPh sb="0" eb="2">
      <t>ゴウケイ</t>
    </rPh>
    <phoneticPr fontId="2"/>
  </si>
  <si>
    <t>備考</t>
    <rPh sb="0" eb="2">
      <t>ビコウ</t>
    </rPh>
    <phoneticPr fontId="2"/>
  </si>
  <si>
    <t>標識</t>
    <rPh sb="0" eb="2">
      <t>ヒョウシキ</t>
    </rPh>
    <phoneticPr fontId="2"/>
  </si>
  <si>
    <t>方角</t>
    <rPh sb="0" eb="2">
      <t>ホウガク</t>
    </rPh>
    <phoneticPr fontId="2"/>
  </si>
  <si>
    <t>現在地までの</t>
    <rPh sb="0" eb="3">
      <t>ゲンザイチ</t>
    </rPh>
    <phoneticPr fontId="2"/>
  </si>
  <si>
    <t>現在地からの進行先</t>
    <rPh sb="0" eb="3">
      <t>ゲンザイチ</t>
    </rPh>
    <rPh sb="6" eb="8">
      <t>シンコウ</t>
    </rPh>
    <rPh sb="8" eb="9">
      <t>サキ</t>
    </rPh>
    <phoneticPr fontId="2"/>
  </si>
  <si>
    <t>PC間</t>
    <rPh sb="2" eb="3">
      <t>アイダ</t>
    </rPh>
    <phoneticPr fontId="2"/>
  </si>
  <si>
    <t>T</t>
    <phoneticPr fontId="2"/>
  </si>
  <si>
    <t>信号</t>
    <rPh sb="0" eb="2">
      <t>シンゴウ</t>
    </rPh>
    <phoneticPr fontId="2"/>
  </si>
  <si>
    <t>形状</t>
    <rPh sb="0" eb="2">
      <t>ケイジョウ</t>
    </rPh>
    <phoneticPr fontId="2"/>
  </si>
  <si>
    <t>S</t>
    <phoneticPr fontId="2"/>
  </si>
  <si>
    <t>十</t>
    <rPh sb="0" eb="1">
      <t>ジュウ</t>
    </rPh>
    <phoneticPr fontId="2"/>
  </si>
  <si>
    <t>Y</t>
    <phoneticPr fontId="2"/>
  </si>
  <si>
    <t>S</t>
  </si>
  <si>
    <t>T</t>
  </si>
  <si>
    <t>┤</t>
  </si>
  <si>
    <t>X</t>
  </si>
  <si>
    <t>X</t>
    <phoneticPr fontId="2"/>
  </si>
  <si>
    <t>十</t>
    <rPh sb="0" eb="1">
      <t>ジュウ</t>
    </rPh>
    <phoneticPr fontId="13"/>
  </si>
  <si>
    <t>金沢駅</t>
  </si>
  <si>
    <t>十</t>
  </si>
  <si>
    <t>堀川町</t>
  </si>
  <si>
    <t>左折</t>
  </si>
  <si>
    <t>K200→市道</t>
  </si>
  <si>
    <t>右方向</t>
  </si>
  <si>
    <t>市道</t>
  </si>
  <si>
    <t>踏切を渡る</t>
  </si>
  <si>
    <t>アカシア</t>
  </si>
  <si>
    <t>右折</t>
  </si>
  <si>
    <t>市道→K162→K227</t>
  </si>
  <si>
    <t>二ツ屋</t>
  </si>
  <si>
    <t>R159→R249</t>
  </si>
  <si>
    <t>　</t>
  </si>
  <si>
    <t>　</t>
    <phoneticPr fontId="2"/>
  </si>
  <si>
    <t>左折</t>
    <rPh sb="0" eb="2">
      <t>サセツ</t>
    </rPh>
    <phoneticPr fontId="2"/>
  </si>
  <si>
    <t>市道</t>
    <rPh sb="0" eb="2">
      <t>シドウ</t>
    </rPh>
    <phoneticPr fontId="2"/>
  </si>
  <si>
    <t>S</t>
    <phoneticPr fontId="2"/>
  </si>
  <si>
    <t>Y</t>
  </si>
  <si>
    <t>左方向</t>
  </si>
  <si>
    <t>I</t>
  </si>
  <si>
    <t>左側</t>
  </si>
  <si>
    <t>和倉温泉東</t>
  </si>
  <si>
    <t>和倉温泉駅前</t>
  </si>
  <si>
    <t>K1</t>
  </si>
  <si>
    <t>津向町</t>
  </si>
  <si>
    <t>矢田新町</t>
  </si>
  <si>
    <t>R160</t>
  </si>
  <si>
    <t>大田</t>
  </si>
  <si>
    <t>K373</t>
  </si>
  <si>
    <t>ディリーヤマザキ過ぎてすぐ</t>
  </si>
  <si>
    <t>間島（北）</t>
  </si>
  <si>
    <t>市道→K302</t>
  </si>
  <si>
    <t>１ｋｍほどで道の駅氷見あり</t>
  </si>
  <si>
    <t>南大町</t>
  </si>
  <si>
    <t>上泉東</t>
  </si>
  <si>
    <t>西中野</t>
  </si>
  <si>
    <t>R8</t>
  </si>
  <si>
    <t>道の駅メルヘンおやべ有り</t>
  </si>
  <si>
    <t>メルヘンおやべ</t>
  </si>
  <si>
    <t>K32→R471</t>
  </si>
  <si>
    <t>右折</t>
    <phoneticPr fontId="2"/>
  </si>
  <si>
    <t>左方向</t>
    <rPh sb="0" eb="1">
      <t>ヒダリ</t>
    </rPh>
    <rPh sb="1" eb="3">
      <t>ホウコウ</t>
    </rPh>
    <phoneticPr fontId="2"/>
  </si>
  <si>
    <t>X</t>
    <phoneticPr fontId="2"/>
  </si>
  <si>
    <t>R249</t>
    <phoneticPr fontId="2"/>
  </si>
  <si>
    <t>I</t>
    <phoneticPr fontId="2"/>
  </si>
  <si>
    <t>左側</t>
    <rPh sb="0" eb="2">
      <t>ヒダリガワ</t>
    </rPh>
    <phoneticPr fontId="2"/>
  </si>
  <si>
    <t>　</t>
    <phoneticPr fontId="1"/>
  </si>
  <si>
    <t>　</t>
    <phoneticPr fontId="2"/>
  </si>
  <si>
    <t>S</t>
    <phoneticPr fontId="2"/>
  </si>
  <si>
    <t>左折</t>
    <rPh sb="0" eb="2">
      <t>サセツ</t>
    </rPh>
    <phoneticPr fontId="2"/>
  </si>
  <si>
    <t>市道</t>
    <rPh sb="0" eb="2">
      <t>シドウ</t>
    </rPh>
    <phoneticPr fontId="2"/>
  </si>
  <si>
    <t>右折</t>
    <phoneticPr fontId="2"/>
  </si>
  <si>
    <t>K35</t>
    <phoneticPr fontId="2"/>
  </si>
  <si>
    <t>小木高瀬口</t>
    <rPh sb="0" eb="2">
      <t>オギ</t>
    </rPh>
    <rPh sb="2" eb="3">
      <t>タカ</t>
    </rPh>
    <rPh sb="3" eb="5">
      <t>セグチ</t>
    </rPh>
    <phoneticPr fontId="2"/>
  </si>
  <si>
    <t>トンネルあり</t>
    <phoneticPr fontId="2"/>
  </si>
  <si>
    <t>縄文真脇</t>
    <rPh sb="0" eb="4">
      <t>ジョウモンマワキ</t>
    </rPh>
    <phoneticPr fontId="2"/>
  </si>
  <si>
    <t>右側</t>
    <rPh sb="0" eb="2">
      <t>ミギガワ</t>
    </rPh>
    <phoneticPr fontId="2"/>
  </si>
  <si>
    <t>宇出津新町</t>
    <rPh sb="0" eb="3">
      <t>ウシツ</t>
    </rPh>
    <rPh sb="3" eb="5">
      <t>シンマチ</t>
    </rPh>
    <phoneticPr fontId="2"/>
  </si>
  <si>
    <t>市道→R249</t>
    <rPh sb="0" eb="2">
      <t>シドウ</t>
    </rPh>
    <phoneticPr fontId="2"/>
  </si>
  <si>
    <t>十</t>
    <rPh sb="0" eb="1">
      <t>ジュウ</t>
    </rPh>
    <phoneticPr fontId="2"/>
  </si>
  <si>
    <t>鵜川駅前</t>
    <rPh sb="0" eb="2">
      <t>ウカワ</t>
    </rPh>
    <rPh sb="2" eb="3">
      <t>エキ</t>
    </rPh>
    <rPh sb="3" eb="4">
      <t>マエ</t>
    </rPh>
    <phoneticPr fontId="2"/>
  </si>
  <si>
    <t>K34</t>
    <phoneticPr fontId="2"/>
  </si>
  <si>
    <t>左折</t>
    <rPh sb="0" eb="2">
      <t>サセツ</t>
    </rPh>
    <phoneticPr fontId="2"/>
  </si>
  <si>
    <t>金毘羅</t>
    <rPh sb="0" eb="3">
      <t>コンピラ</t>
    </rPh>
    <phoneticPr fontId="2"/>
  </si>
  <si>
    <t>穴水市街へ　コンビニ数件あり</t>
    <rPh sb="0" eb="2">
      <t>アナミズ</t>
    </rPh>
    <rPh sb="2" eb="4">
      <t>シガイ</t>
    </rPh>
    <rPh sb="10" eb="12">
      <t>スウケン</t>
    </rPh>
    <phoneticPr fontId="2"/>
  </si>
  <si>
    <t>　</t>
    <phoneticPr fontId="2"/>
  </si>
  <si>
    <t>海沿いには帝国ホテル多数あり</t>
    <rPh sb="0" eb="2">
      <t>ウミゾ</t>
    </rPh>
    <rPh sb="5" eb="7">
      <t>テイコク</t>
    </rPh>
    <rPh sb="10" eb="12">
      <t>タスウ</t>
    </rPh>
    <phoneticPr fontId="2"/>
  </si>
  <si>
    <t>鳴和</t>
    <rPh sb="0" eb="2">
      <t>ナルワ</t>
    </rPh>
    <phoneticPr fontId="2"/>
  </si>
  <si>
    <t>K159</t>
    <phoneticPr fontId="2"/>
  </si>
  <si>
    <t>FINISH　　　　　　　　　　　　　　　　　　　　ファミリーマート金沢本町二丁目店</t>
    <rPh sb="34" eb="36">
      <t>カナザワ</t>
    </rPh>
    <rPh sb="36" eb="38">
      <t>ホンマチ</t>
    </rPh>
    <rPh sb="38" eb="41">
      <t>２チョウメ</t>
    </rPh>
    <rPh sb="41" eb="42">
      <t>テン</t>
    </rPh>
    <phoneticPr fontId="2"/>
  </si>
  <si>
    <t>左側</t>
    <rPh sb="0" eb="2">
      <t>ヒダリガワ</t>
    </rPh>
    <phoneticPr fontId="2"/>
  </si>
  <si>
    <t>この先のコンビニで補給しておくこと　30㎞ほどコンビニ無し</t>
    <rPh sb="2" eb="3">
      <t>サキ</t>
    </rPh>
    <rPh sb="9" eb="11">
      <t>ホキュウ</t>
    </rPh>
    <rPh sb="27" eb="28">
      <t>ナ</t>
    </rPh>
    <phoneticPr fontId="2"/>
  </si>
  <si>
    <t>直進</t>
    <rPh sb="0" eb="2">
      <t>チョクシン</t>
    </rPh>
    <phoneticPr fontId="2"/>
  </si>
  <si>
    <t>左折すぐ右折</t>
    <rPh sb="0" eb="2">
      <t>サセツ</t>
    </rPh>
    <rPh sb="4" eb="6">
      <t>ウセツ</t>
    </rPh>
    <phoneticPr fontId="2"/>
  </si>
  <si>
    <t>町道</t>
    <rPh sb="0" eb="2">
      <t>チョウドウ</t>
    </rPh>
    <phoneticPr fontId="2"/>
  </si>
  <si>
    <t>左折後100ｍで右折</t>
    <rPh sb="0" eb="2">
      <t>サセツ</t>
    </rPh>
    <rPh sb="2" eb="3">
      <t>ゴ</t>
    </rPh>
    <rPh sb="8" eb="10">
      <t>ウセツ</t>
    </rPh>
    <phoneticPr fontId="2"/>
  </si>
  <si>
    <t>左折</t>
    <phoneticPr fontId="2"/>
  </si>
  <si>
    <t>右折</t>
    <rPh sb="0" eb="2">
      <t>ウセツ</t>
    </rPh>
    <phoneticPr fontId="2"/>
  </si>
  <si>
    <t>05:00スタート　　</t>
    <phoneticPr fontId="2"/>
  </si>
  <si>
    <t>市道</t>
    <rPh sb="0" eb="2">
      <t>シドウ</t>
    </rPh>
    <phoneticPr fontId="2"/>
  </si>
  <si>
    <t>K257→K47</t>
    <phoneticPr fontId="2"/>
  </si>
  <si>
    <t>K47</t>
    <phoneticPr fontId="2"/>
  </si>
  <si>
    <t>K256</t>
    <phoneticPr fontId="2"/>
  </si>
  <si>
    <t xml:space="preserve">ＰＣ１
ファミリーマート志賀高浜店
</t>
    <phoneticPr fontId="2"/>
  </si>
  <si>
    <t>├</t>
  </si>
  <si>
    <t>K146</t>
    <phoneticPr fontId="2"/>
  </si>
  <si>
    <t>藤波</t>
    <rPh sb="0" eb="2">
      <t>フジナミ</t>
    </rPh>
    <phoneticPr fontId="2"/>
  </si>
  <si>
    <t>左折するとくすりのアオキ、スーパー、回転すしなどある</t>
    <rPh sb="0" eb="2">
      <t>サセツ</t>
    </rPh>
    <rPh sb="18" eb="20">
      <t>カイテン</t>
    </rPh>
    <phoneticPr fontId="2"/>
  </si>
  <si>
    <t>町中に向かう　飲食店あり</t>
    <rPh sb="0" eb="2">
      <t>マチナカ</t>
    </rPh>
    <rPh sb="3" eb="4">
      <t>ム</t>
    </rPh>
    <rPh sb="7" eb="10">
      <t>インショクテン</t>
    </rPh>
    <phoneticPr fontId="2"/>
  </si>
  <si>
    <t>2026年BRM912近畿300km金沢</t>
    <rPh sb="4" eb="5">
      <t>ネン</t>
    </rPh>
    <rPh sb="16" eb="18">
      <t>カナザワ</t>
    </rPh>
    <phoneticPr fontId="2"/>
  </si>
  <si>
    <t>T</t>
    <phoneticPr fontId="2"/>
  </si>
  <si>
    <t>土田小前</t>
    <rPh sb="0" eb="3">
      <t>ツチダショウ</t>
    </rPh>
    <rPh sb="3" eb="4">
      <t>マエ</t>
    </rPh>
    <phoneticPr fontId="2"/>
  </si>
  <si>
    <t>K2</t>
    <phoneticPr fontId="2"/>
  </si>
  <si>
    <t>R249→K2</t>
    <phoneticPr fontId="2"/>
  </si>
  <si>
    <t>大津</t>
    <rPh sb="0" eb="2">
      <t>オオツ</t>
    </rPh>
    <phoneticPr fontId="2"/>
  </si>
  <si>
    <t>R249→K1</t>
    <phoneticPr fontId="2"/>
  </si>
  <si>
    <t>此木</t>
    <rPh sb="0" eb="1">
      <t>コ</t>
    </rPh>
    <rPh sb="1" eb="2">
      <t>キ</t>
    </rPh>
    <phoneticPr fontId="2"/>
  </si>
  <si>
    <t>K303</t>
    <phoneticPr fontId="2"/>
  </si>
  <si>
    <t>歩道</t>
    <rPh sb="0" eb="2">
      <t>ホドウ</t>
    </rPh>
    <phoneticPr fontId="2"/>
  </si>
  <si>
    <t>横断歩道を通り空港入口前へ</t>
    <rPh sb="0" eb="4">
      <t>オウダンホドウ</t>
    </rPh>
    <rPh sb="5" eb="6">
      <t>トオ</t>
    </rPh>
    <rPh sb="7" eb="11">
      <t>クウコウイリクチ</t>
    </rPh>
    <rPh sb="11" eb="12">
      <t>マエ</t>
    </rPh>
    <phoneticPr fontId="2"/>
  </si>
  <si>
    <t>ＰＣ２
のと里山ポケモンウィズユー空港</t>
    <rPh sb="6" eb="8">
      <t>サトヤマ</t>
    </rPh>
    <rPh sb="17" eb="19">
      <t>クウコウ</t>
    </rPh>
    <phoneticPr fontId="2"/>
  </si>
  <si>
    <t>正面</t>
    <rPh sb="0" eb="2">
      <t>ショウメン</t>
    </rPh>
    <phoneticPr fontId="2"/>
  </si>
  <si>
    <t>青看板　珠洲へ</t>
    <rPh sb="0" eb="3">
      <t>アオカンバン</t>
    </rPh>
    <rPh sb="4" eb="6">
      <t>スズ</t>
    </rPh>
    <phoneticPr fontId="2"/>
  </si>
  <si>
    <t>K303→K57</t>
    <phoneticPr fontId="2"/>
  </si>
  <si>
    <t>K288</t>
    <phoneticPr fontId="2"/>
  </si>
  <si>
    <t>天坂</t>
    <rPh sb="0" eb="2">
      <t>テンサカ</t>
    </rPh>
    <phoneticPr fontId="2"/>
  </si>
  <si>
    <t>神主田橋</t>
    <rPh sb="0" eb="1">
      <t>カミ</t>
    </rPh>
    <rPh sb="1" eb="4">
      <t>ヌシダバシ</t>
    </rPh>
    <phoneticPr fontId="2"/>
  </si>
  <si>
    <t>K6</t>
    <phoneticPr fontId="2"/>
  </si>
  <si>
    <t>白看板　柳田植物園へ</t>
    <rPh sb="0" eb="3">
      <t>シロカンバン</t>
    </rPh>
    <rPh sb="4" eb="6">
      <t>ヤナギダ</t>
    </rPh>
    <rPh sb="6" eb="9">
      <t>ショクブツエン</t>
    </rPh>
    <phoneticPr fontId="2"/>
  </si>
  <si>
    <t>十</t>
    <rPh sb="0" eb="1">
      <t>ジュウ</t>
    </rPh>
    <phoneticPr fontId="2"/>
  </si>
  <si>
    <t>青看板　真脇遺跡へ</t>
    <rPh sb="0" eb="3">
      <t>アオカンバン</t>
    </rPh>
    <rPh sb="4" eb="8">
      <t>マワキイセキ</t>
    </rPh>
    <phoneticPr fontId="2"/>
  </si>
  <si>
    <t>青看板　小木へ</t>
    <rPh sb="0" eb="1">
      <t>アオ</t>
    </rPh>
    <rPh sb="1" eb="3">
      <t>カンバン</t>
    </rPh>
    <rPh sb="4" eb="6">
      <t>オギ</t>
    </rPh>
    <phoneticPr fontId="2"/>
  </si>
  <si>
    <t>ＰＣ３
イカの駅つくモール</t>
    <rPh sb="7" eb="8">
      <t>エキ</t>
    </rPh>
    <phoneticPr fontId="2"/>
  </si>
  <si>
    <t>青看板　真脇へ</t>
    <phoneticPr fontId="2"/>
  </si>
  <si>
    <t>ＰＣ４
ファミリーマート能都宇出津店</t>
    <rPh sb="12" eb="14">
      <t>ノト</t>
    </rPh>
    <rPh sb="14" eb="18">
      <t>ウシツテン</t>
    </rPh>
    <phoneticPr fontId="2"/>
  </si>
  <si>
    <t>宇加川バス停過ぎてすぐ</t>
    <rPh sb="0" eb="3">
      <t>ウカガワ</t>
    </rPh>
    <rPh sb="5" eb="6">
      <t>テイ</t>
    </rPh>
    <rPh sb="6" eb="7">
      <t>ス</t>
    </rPh>
    <phoneticPr fontId="2"/>
  </si>
  <si>
    <t>PＣ５
ファミリーマート七尾能登島店</t>
    <phoneticPr fontId="2"/>
  </si>
  <si>
    <t>東海老坂</t>
    <rPh sb="0" eb="1">
      <t>ヒガシ</t>
    </rPh>
    <rPh sb="1" eb="4">
      <t>エビサカ</t>
    </rPh>
    <phoneticPr fontId="2"/>
  </si>
  <si>
    <t>k373→市道</t>
    <phoneticPr fontId="2"/>
  </si>
  <si>
    <t>R160</t>
    <phoneticPr fontId="2"/>
  </si>
  <si>
    <t>西海老坂</t>
    <rPh sb="0" eb="4">
      <t>ニシエビサカ</t>
    </rPh>
    <phoneticPr fontId="2"/>
  </si>
  <si>
    <t>十</t>
    <rPh sb="0" eb="1">
      <t>ジュウ</t>
    </rPh>
    <phoneticPr fontId="2"/>
  </si>
  <si>
    <t>S</t>
    <phoneticPr fontId="2"/>
  </si>
  <si>
    <t>右折</t>
    <rPh sb="0" eb="2">
      <t>ウセツ</t>
    </rPh>
    <phoneticPr fontId="2"/>
  </si>
  <si>
    <t>K32</t>
    <phoneticPr fontId="2"/>
  </si>
  <si>
    <t>PＣ７
ローソン高岡北インター店</t>
    <rPh sb="8" eb="10">
      <t>タカオカ</t>
    </rPh>
    <rPh sb="10" eb="11">
      <t>キタ</t>
    </rPh>
    <rPh sb="15" eb="16">
      <t>テン</t>
    </rPh>
    <phoneticPr fontId="2"/>
  </si>
  <si>
    <t>左側</t>
    <rPh sb="0" eb="2">
      <t>ヒダリガワ</t>
    </rPh>
    <phoneticPr fontId="2"/>
  </si>
  <si>
    <t>本町</t>
    <rPh sb="0" eb="2">
      <t>ホンマチ</t>
    </rPh>
    <phoneticPr fontId="2"/>
  </si>
  <si>
    <t>安楽寺（西）</t>
    <rPh sb="0" eb="3">
      <t>アンラクジ</t>
    </rPh>
    <rPh sb="4" eb="5">
      <t>ニシ</t>
    </rPh>
    <phoneticPr fontId="2"/>
  </si>
  <si>
    <t>直進</t>
    <rPh sb="0" eb="2">
      <t>チョクシン</t>
    </rPh>
    <phoneticPr fontId="2"/>
  </si>
  <si>
    <t>K16</t>
    <phoneticPr fontId="2"/>
  </si>
  <si>
    <t>R8をまたぐ</t>
    <phoneticPr fontId="2"/>
  </si>
  <si>
    <t>K286→K215</t>
    <phoneticPr fontId="2"/>
  </si>
  <si>
    <t>梅田インター口</t>
    <rPh sb="0" eb="2">
      <t>ウメダ</t>
    </rPh>
    <rPh sb="6" eb="7">
      <t>クチ</t>
    </rPh>
    <phoneticPr fontId="2"/>
  </si>
  <si>
    <t>K215→R359</t>
    <phoneticPr fontId="2"/>
  </si>
  <si>
    <t>参考時間 09:42 
レシート取得して通過時間を自分で記入。
チェック後　直進</t>
    <rPh sb="0" eb="4">
      <t>サンコウジカン</t>
    </rPh>
    <rPh sb="16" eb="18">
      <t>シュトク</t>
    </rPh>
    <rPh sb="20" eb="22">
      <t>ツウカ</t>
    </rPh>
    <rPh sb="22" eb="24">
      <t>ジカン</t>
    </rPh>
    <rPh sb="25" eb="27">
      <t>ジブン</t>
    </rPh>
    <rPh sb="28" eb="30">
      <t>キニュウ</t>
    </rPh>
    <rPh sb="36" eb="37">
      <t>ゴ</t>
    </rPh>
    <rPh sb="38" eb="40">
      <t>チョクシン</t>
    </rPh>
    <phoneticPr fontId="1"/>
  </si>
  <si>
    <t>参考時間 12:32
ウィズユー空港に来たと分かる物と自転車orブルべカードを撮影すること　チェック後CUE１１へ戻る</t>
    <rPh sb="0" eb="4">
      <t>サンコウジカン</t>
    </rPh>
    <rPh sb="16" eb="18">
      <t>クウコウ</t>
    </rPh>
    <rPh sb="19" eb="20">
      <t>キ</t>
    </rPh>
    <rPh sb="22" eb="23">
      <t>ワ</t>
    </rPh>
    <rPh sb="25" eb="26">
      <t>モノ</t>
    </rPh>
    <rPh sb="27" eb="30">
      <t>ジテンシャ</t>
    </rPh>
    <rPh sb="39" eb="41">
      <t>サツエイ</t>
    </rPh>
    <rPh sb="50" eb="51">
      <t>ゴ</t>
    </rPh>
    <rPh sb="57" eb="58">
      <t>モド</t>
    </rPh>
    <phoneticPr fontId="2"/>
  </si>
  <si>
    <t>参考時間 14:36
イカキングと自転車を撮影すること
チェック後直進</t>
    <rPh sb="0" eb="4">
      <t>サンコウジカン</t>
    </rPh>
    <rPh sb="17" eb="20">
      <t>ジテンシャ</t>
    </rPh>
    <rPh sb="21" eb="23">
      <t>サツエイ</t>
    </rPh>
    <rPh sb="32" eb="33">
      <t>ゴ</t>
    </rPh>
    <rPh sb="33" eb="35">
      <t>チョクシン</t>
    </rPh>
    <phoneticPr fontId="1"/>
  </si>
  <si>
    <t>参考時間  15:16
レシート取得して通過時間を自分で記入。
チェック後　折り返し</t>
    <rPh sb="0" eb="4">
      <t>サンコウジカン</t>
    </rPh>
    <rPh sb="16" eb="18">
      <t>シュトク</t>
    </rPh>
    <rPh sb="20" eb="22">
      <t>ツウカ</t>
    </rPh>
    <rPh sb="22" eb="24">
      <t>ジカン</t>
    </rPh>
    <rPh sb="25" eb="27">
      <t>ジブン</t>
    </rPh>
    <rPh sb="28" eb="30">
      <t>キニュウ</t>
    </rPh>
    <rPh sb="36" eb="37">
      <t>ゴ</t>
    </rPh>
    <rPh sb="38" eb="39">
      <t>オ</t>
    </rPh>
    <rPh sb="40" eb="41">
      <t>カエ</t>
    </rPh>
    <phoneticPr fontId="1"/>
  </si>
  <si>
    <t>参考時間  19:12
レシート取得して通過時間を自分で記入。
チェック後　直進</t>
    <rPh sb="0" eb="4">
      <t>サンコウジカン</t>
    </rPh>
    <rPh sb="16" eb="18">
      <t>シュトク</t>
    </rPh>
    <rPh sb="20" eb="22">
      <t>ツウカ</t>
    </rPh>
    <rPh sb="22" eb="24">
      <t>ジカン</t>
    </rPh>
    <rPh sb="25" eb="27">
      <t>ジブン</t>
    </rPh>
    <rPh sb="28" eb="30">
      <t>キニュウ</t>
    </rPh>
    <rPh sb="36" eb="37">
      <t>ゴ</t>
    </rPh>
    <rPh sb="38" eb="40">
      <t>チョクシン</t>
    </rPh>
    <phoneticPr fontId="1"/>
  </si>
  <si>
    <t>参考時間 23:12
レシート取得して通過時間を自分で記入。
チェック後　直進</t>
    <rPh sb="0" eb="4">
      <t>サンコウジカン</t>
    </rPh>
    <rPh sb="15" eb="17">
      <t>シュトク</t>
    </rPh>
    <rPh sb="19" eb="21">
      <t>ツウカ</t>
    </rPh>
    <rPh sb="21" eb="23">
      <t>ジカン</t>
    </rPh>
    <rPh sb="24" eb="26">
      <t>ジブン</t>
    </rPh>
    <rPh sb="27" eb="29">
      <t>キニュウ</t>
    </rPh>
    <rPh sb="35" eb="36">
      <t>ゴ</t>
    </rPh>
    <rPh sb="37" eb="39">
      <t>チョクシン</t>
    </rPh>
    <phoneticPr fontId="1"/>
  </si>
  <si>
    <t>OPEN/  15:00～ 9/13 0２:00
レシート取得して通過時間を自分で記入。
チェック後　右折</t>
    <rPh sb="29" eb="31">
      <t>シュトク</t>
    </rPh>
    <rPh sb="33" eb="35">
      <t>ツウカ</t>
    </rPh>
    <rPh sb="35" eb="37">
      <t>ジカン</t>
    </rPh>
    <rPh sb="38" eb="40">
      <t>ジブン</t>
    </rPh>
    <rPh sb="41" eb="43">
      <t>キニュウ</t>
    </rPh>
    <rPh sb="49" eb="50">
      <t>ゴ</t>
    </rPh>
    <rPh sb="51" eb="53">
      <t>ウセツ</t>
    </rPh>
    <phoneticPr fontId="1"/>
  </si>
  <si>
    <t>参考時間 19:48
湯ったりパークと分かる物と自転車を撮影すること
チェック後　折り返し</t>
    <rPh sb="0" eb="4">
      <t>サンコウジカン</t>
    </rPh>
    <rPh sb="11" eb="12">
      <t>ユ</t>
    </rPh>
    <rPh sb="19" eb="20">
      <t>ワ</t>
    </rPh>
    <rPh sb="22" eb="23">
      <t>モノ</t>
    </rPh>
    <rPh sb="24" eb="27">
      <t>ジテンシャ</t>
    </rPh>
    <rPh sb="28" eb="30">
      <t>サツエイ</t>
    </rPh>
    <rPh sb="39" eb="40">
      <t>ゴ</t>
    </rPh>
    <rPh sb="41" eb="42">
      <t>オ</t>
    </rPh>
    <rPh sb="43" eb="44">
      <t>カエ</t>
    </rPh>
    <phoneticPr fontId="2"/>
  </si>
  <si>
    <t>PＣ６
湯っ足りパーク　ポケモン足湯　</t>
    <rPh sb="4" eb="5">
      <t>ユ</t>
    </rPh>
    <rPh sb="6" eb="7">
      <t>アシ</t>
    </rPh>
    <rPh sb="16" eb="18">
      <t>アシユ</t>
    </rPh>
    <phoneticPr fontId="2"/>
  </si>
  <si>
    <t>十</t>
    <rPh sb="0" eb="1">
      <t>ジュウ</t>
    </rPh>
    <phoneticPr fontId="2"/>
  </si>
  <si>
    <t>S</t>
    <phoneticPr fontId="2"/>
  </si>
  <si>
    <t>左折</t>
    <phoneticPr fontId="2"/>
  </si>
  <si>
    <t>六牧</t>
    <rPh sb="0" eb="2">
      <t>ロクマキ</t>
    </rPh>
    <phoneticPr fontId="2"/>
  </si>
  <si>
    <t>K17</t>
    <phoneticPr fontId="2"/>
  </si>
  <si>
    <t>受付会場　
ロイヤル山田１０１</t>
    <rPh sb="10" eb="12">
      <t>ヤマダ</t>
    </rPh>
    <phoneticPr fontId="2"/>
  </si>
  <si>
    <t>左側</t>
    <rPh sb="0" eb="2">
      <t>ヒダリガワ</t>
    </rPh>
    <phoneticPr fontId="2"/>
  </si>
  <si>
    <t>十</t>
    <phoneticPr fontId="2"/>
  </si>
  <si>
    <t>K46</t>
    <phoneticPr fontId="2"/>
  </si>
  <si>
    <t>高浜交番前</t>
    <rPh sb="0" eb="5">
      <t>タカハマコウバンマエ</t>
    </rPh>
    <phoneticPr fontId="2"/>
  </si>
  <si>
    <t>OPEN/ 21:00頃　CLOSE/9/13 02:00頃 　　　　　　　　　　　　
・メダルの購入か否かを記入（メダル代1000円）
・完走の署名
カード提出お願いします。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</si>
</sst>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7" x14ac:knownFonts="1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HGSｺﾞｼｯｸE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9"/>
      <color rgb="FFFF0000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0"/>
      <color rgb="FFFF000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176" fontId="4" fillId="0" borderId="3" xfId="0" applyNumberFormat="1" applyFont="1" applyBorder="1">
      <alignment vertical="center"/>
    </xf>
    <xf numFmtId="22" fontId="1" fillId="0" borderId="0" xfId="0" applyNumberFormat="1" applyFont="1">
      <alignment vertical="center"/>
    </xf>
    <xf numFmtId="176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176" fontId="3" fillId="0" borderId="1" xfId="0" applyNumberFormat="1" applyFont="1" applyBorder="1" applyAlignment="1">
      <alignment horizontal="left" vertical="center"/>
    </xf>
    <xf numFmtId="0" fontId="4" fillId="2" borderId="5" xfId="0" applyFont="1" applyFill="1" applyBorder="1">
      <alignment vertical="center"/>
    </xf>
    <xf numFmtId="176" fontId="4" fillId="2" borderId="6" xfId="0" applyNumberFormat="1" applyFont="1" applyFill="1" applyBorder="1">
      <alignment vertical="center"/>
    </xf>
    <xf numFmtId="14" fontId="1" fillId="0" borderId="0" xfId="0" applyNumberFormat="1" applyFont="1">
      <alignment vertical="center"/>
    </xf>
    <xf numFmtId="177" fontId="1" fillId="0" borderId="0" xfId="0" applyNumberFormat="1" applyFont="1">
      <alignment vertical="center"/>
    </xf>
    <xf numFmtId="0" fontId="4" fillId="2" borderId="9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0" fontId="12" fillId="0" borderId="0" xfId="0" applyFont="1">
      <alignment vertical="center"/>
    </xf>
    <xf numFmtId="0" fontId="8" fillId="0" borderId="11" xfId="0" applyFont="1" applyBorder="1" applyAlignment="1">
      <alignment horizontal="center" vertical="center"/>
    </xf>
    <xf numFmtId="0" fontId="4" fillId="2" borderId="3" xfId="0" applyFont="1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176" fontId="3" fillId="2" borderId="5" xfId="0" applyNumberFormat="1" applyFont="1" applyFill="1" applyBorder="1" applyAlignment="1">
      <alignment horizontal="left" vertical="center"/>
    </xf>
    <xf numFmtId="0" fontId="5" fillId="2" borderId="5" xfId="0" applyFont="1" applyFill="1" applyBorder="1">
      <alignment vertical="center"/>
    </xf>
    <xf numFmtId="176" fontId="5" fillId="0" borderId="1" xfId="0" applyNumberFormat="1" applyFont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22" fontId="12" fillId="0" borderId="0" xfId="0" applyNumberFormat="1" applyFont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1" applyFont="1" applyFill="1" applyBorder="1" applyAlignment="1">
      <alignment vertical="center" wrapText="1"/>
    </xf>
    <xf numFmtId="0" fontId="5" fillId="2" borderId="5" xfId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5" fillId="2" borderId="5" xfId="0" applyFont="1" applyFill="1" applyBorder="1" applyAlignment="1">
      <alignment vertical="center" wrapText="1"/>
    </xf>
    <xf numFmtId="176" fontId="5" fillId="2" borderId="3" xfId="0" applyNumberFormat="1" applyFont="1" applyFill="1" applyBorder="1">
      <alignment vertical="center"/>
    </xf>
    <xf numFmtId="176" fontId="5" fillId="0" borderId="3" xfId="0" applyNumberFormat="1" applyFont="1" applyBorder="1">
      <alignment vertical="center"/>
    </xf>
    <xf numFmtId="0" fontId="1" fillId="0" borderId="15" xfId="0" applyFont="1" applyBorder="1">
      <alignment vertical="center"/>
    </xf>
    <xf numFmtId="0" fontId="16" fillId="0" borderId="1" xfId="0" applyFont="1" applyBorder="1" applyAlignment="1">
      <alignment vertical="center" wrapText="1"/>
    </xf>
    <xf numFmtId="177" fontId="14" fillId="0" borderId="0" xfId="0" applyNumberFormat="1" applyFont="1">
      <alignment vertical="center"/>
    </xf>
    <xf numFmtId="0" fontId="5" fillId="2" borderId="1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8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left" vertical="center"/>
    </xf>
    <xf numFmtId="176" fontId="5" fillId="0" borderId="20" xfId="0" applyNumberFormat="1" applyFont="1" applyBorder="1" applyAlignment="1">
      <alignment horizontal="right" vertical="center"/>
    </xf>
    <xf numFmtId="0" fontId="4" fillId="0" borderId="20" xfId="0" applyFont="1" applyBorder="1">
      <alignment vertical="center"/>
    </xf>
    <xf numFmtId="0" fontId="4" fillId="0" borderId="20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0" xfId="1" applyFont="1" applyFill="1" applyBorder="1" applyAlignment="1">
      <alignment vertical="center" wrapText="1"/>
    </xf>
    <xf numFmtId="176" fontId="4" fillId="0" borderId="21" xfId="0" applyNumberFormat="1" applyFont="1" applyBorder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</cellXfs>
  <cellStyles count="4">
    <cellStyle name="ハイパーリンク" xfId="1" builtinId="8"/>
    <cellStyle name="標準" xfId="0" builtinId="0"/>
    <cellStyle name="標準 2" xfId="3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20320</xdr:colOff>
      <xdr:row>69</xdr:row>
      <xdr:rowOff>7620</xdr:rowOff>
    </xdr:from>
    <xdr:to>
      <xdr:col>10</xdr:col>
      <xdr:colOff>3218180</xdr:colOff>
      <xdr:row>79</xdr:row>
      <xdr:rowOff>45720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DB52EB4-8632-E6E5-F1BE-21CE3B5F2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0460" y="17167860"/>
          <a:ext cx="3677920" cy="2758440"/>
        </a:xfrm>
        <a:prstGeom prst="rect">
          <a:avLst/>
        </a:prstGeom>
      </xdr:spPr>
    </xdr:pic>
    <xdr:clientData/>
  </xdr:twoCellAnchor>
  <xdr:twoCellAnchor editAs="oneCell">
    <xdr:from>
      <xdr:col>1</xdr:col>
      <xdr:colOff>201930</xdr:colOff>
      <xdr:row>81</xdr:row>
      <xdr:rowOff>10</xdr:rowOff>
    </xdr:from>
    <xdr:to>
      <xdr:col>5</xdr:col>
      <xdr:colOff>110487</xdr:colOff>
      <xdr:row>95</xdr:row>
      <xdr:rowOff>213366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57A606DA-A947-15C1-A669-06728F960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40971" y="20764509"/>
          <a:ext cx="3413756" cy="2560317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69</xdr:row>
      <xdr:rowOff>11430</xdr:rowOff>
    </xdr:from>
    <xdr:to>
      <xdr:col>6</xdr:col>
      <xdr:colOff>601980</xdr:colOff>
      <xdr:row>79</xdr:row>
      <xdr:rowOff>22860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8BE03B4F-AB64-7B50-E7CE-A866E4E3E3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620" y="17171670"/>
          <a:ext cx="3642360" cy="27317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147"/>
  <sheetViews>
    <sheetView tabSelected="1" topLeftCell="A55" zoomScaleNormal="100" zoomScaleSheetLayoutView="85" workbookViewId="0">
      <selection activeCell="M68" sqref="M68"/>
    </sheetView>
  </sheetViews>
  <sheetFormatPr defaultColWidth="7.77734375" defaultRowHeight="18" customHeight="1" x14ac:dyDescent="0.2"/>
  <cols>
    <col min="1" max="1" width="5.33203125" style="4" bestFit="1" customWidth="1"/>
    <col min="2" max="3" width="4.6640625" style="11" customWidth="1"/>
    <col min="4" max="4" width="26.21875" style="1" bestFit="1" customWidth="1"/>
    <col min="5" max="5" width="3.109375" style="11" customWidth="1"/>
    <col min="6" max="6" width="6" style="1" customWidth="1"/>
    <col min="7" max="7" width="16" style="14" bestFit="1" customWidth="1"/>
    <col min="8" max="8" width="5.88671875" style="3" bestFit="1" customWidth="1"/>
    <col min="9" max="9" width="6.6640625" style="13" bestFit="1" customWidth="1"/>
    <col min="10" max="10" width="0.33203125" style="1" customWidth="1"/>
    <col min="11" max="11" width="49.88671875" style="1" customWidth="1"/>
    <col min="12" max="12" width="7.21875" style="14" bestFit="1" customWidth="1"/>
    <col min="13" max="13" width="9.33203125" style="1" customWidth="1"/>
    <col min="14" max="16384" width="7.77734375" style="1"/>
  </cols>
  <sheetData>
    <row r="1" spans="1:14" ht="18" customHeight="1" x14ac:dyDescent="0.2">
      <c r="B1" s="1"/>
      <c r="C1" s="1"/>
      <c r="D1" s="2"/>
      <c r="K1" s="4"/>
    </row>
    <row r="2" spans="1:14" ht="18" customHeight="1" thickBot="1" x14ac:dyDescent="0.25">
      <c r="B2" s="1"/>
      <c r="C2" s="1"/>
      <c r="D2" s="1" t="s">
        <v>112</v>
      </c>
      <c r="K2" s="22">
        <v>46268</v>
      </c>
    </row>
    <row r="3" spans="1:14" ht="18" customHeight="1" x14ac:dyDescent="0.2">
      <c r="A3" s="70"/>
      <c r="B3" s="76" t="s">
        <v>12</v>
      </c>
      <c r="C3" s="76" t="s">
        <v>11</v>
      </c>
      <c r="D3" s="72" t="s">
        <v>0</v>
      </c>
      <c r="E3" s="74" t="s">
        <v>5</v>
      </c>
      <c r="F3" s="80" t="s">
        <v>8</v>
      </c>
      <c r="G3" s="81"/>
      <c r="H3" s="82" t="s">
        <v>7</v>
      </c>
      <c r="I3" s="83"/>
      <c r="J3" s="54"/>
      <c r="K3" s="72" t="s">
        <v>4</v>
      </c>
      <c r="L3" s="78" t="s">
        <v>9</v>
      </c>
    </row>
    <row r="4" spans="1:14" ht="18" customHeight="1" x14ac:dyDescent="0.2">
      <c r="A4" s="71"/>
      <c r="B4" s="77"/>
      <c r="C4" s="77"/>
      <c r="D4" s="73"/>
      <c r="E4" s="75"/>
      <c r="F4" s="5" t="s">
        <v>6</v>
      </c>
      <c r="G4" s="5" t="s">
        <v>1</v>
      </c>
      <c r="H4" s="19" t="s">
        <v>2</v>
      </c>
      <c r="I4" s="36" t="s">
        <v>3</v>
      </c>
      <c r="J4" s="5"/>
      <c r="K4" s="73"/>
      <c r="L4" s="79"/>
    </row>
    <row r="5" spans="1:14" ht="18" customHeight="1" x14ac:dyDescent="0.2">
      <c r="A5" s="49">
        <v>1</v>
      </c>
      <c r="B5" s="25"/>
      <c r="C5" s="24"/>
      <c r="D5" s="48" t="s">
        <v>22</v>
      </c>
      <c r="E5" s="16"/>
      <c r="F5" s="15"/>
      <c r="G5" s="15"/>
      <c r="H5" s="17">
        <v>0</v>
      </c>
      <c r="I5" s="37">
        <v>0</v>
      </c>
      <c r="J5" s="15"/>
      <c r="K5" s="48" t="s">
        <v>101</v>
      </c>
      <c r="L5" s="31"/>
    </row>
    <row r="6" spans="1:14" ht="18" customHeight="1" x14ac:dyDescent="0.2">
      <c r="A6" s="49">
        <f t="shared" ref="A6:A20" si="0">A5+1</f>
        <v>2</v>
      </c>
      <c r="B6" s="30" t="s">
        <v>23</v>
      </c>
      <c r="C6" s="26" t="s">
        <v>16</v>
      </c>
      <c r="D6" s="5" t="s">
        <v>24</v>
      </c>
      <c r="E6" s="12"/>
      <c r="F6" s="5" t="s">
        <v>25</v>
      </c>
      <c r="G6" s="5" t="s">
        <v>26</v>
      </c>
      <c r="H6" s="19">
        <f>SUM(I6-I5)</f>
        <v>0.1</v>
      </c>
      <c r="I6" s="36">
        <v>0.1</v>
      </c>
      <c r="J6" s="5"/>
      <c r="K6" s="5"/>
      <c r="L6" s="6"/>
    </row>
    <row r="7" spans="1:14" ht="18" customHeight="1" x14ac:dyDescent="0.2">
      <c r="A7" s="49">
        <f t="shared" si="0"/>
        <v>3</v>
      </c>
      <c r="B7" s="30" t="s">
        <v>107</v>
      </c>
      <c r="C7" s="26"/>
      <c r="D7" s="5"/>
      <c r="E7" s="12"/>
      <c r="F7" s="7" t="s">
        <v>27</v>
      </c>
      <c r="G7" s="5" t="s">
        <v>28</v>
      </c>
      <c r="H7" s="19">
        <f t="shared" ref="H7:H51" si="1">SUM(I7-I6)</f>
        <v>6.6000000000000005</v>
      </c>
      <c r="I7" s="36">
        <v>6.7</v>
      </c>
      <c r="J7" s="5"/>
      <c r="K7" s="7" t="s">
        <v>29</v>
      </c>
      <c r="L7" s="6"/>
    </row>
    <row r="8" spans="1:14" ht="18" customHeight="1" x14ac:dyDescent="0.2">
      <c r="A8" s="49">
        <f t="shared" si="0"/>
        <v>4</v>
      </c>
      <c r="B8" s="30" t="s">
        <v>23</v>
      </c>
      <c r="C8" s="26" t="s">
        <v>16</v>
      </c>
      <c r="D8" s="5" t="s">
        <v>30</v>
      </c>
      <c r="E8" s="12"/>
      <c r="F8" s="5" t="s">
        <v>31</v>
      </c>
      <c r="G8" s="5" t="s">
        <v>32</v>
      </c>
      <c r="H8" s="19">
        <f t="shared" si="1"/>
        <v>0.29999999999999982</v>
      </c>
      <c r="I8" s="36">
        <v>7</v>
      </c>
      <c r="J8" s="5"/>
      <c r="K8" s="7"/>
      <c r="L8" s="6"/>
    </row>
    <row r="9" spans="1:14" ht="18" customHeight="1" x14ac:dyDescent="0.2">
      <c r="A9" s="49">
        <f>A8+1</f>
        <v>5</v>
      </c>
      <c r="B9" s="30" t="s">
        <v>17</v>
      </c>
      <c r="C9" s="26" t="s">
        <v>16</v>
      </c>
      <c r="D9" s="5" t="s">
        <v>33</v>
      </c>
      <c r="E9" s="12"/>
      <c r="F9" s="5" t="s">
        <v>25</v>
      </c>
      <c r="G9" s="5" t="s">
        <v>34</v>
      </c>
      <c r="H9" s="19">
        <f t="shared" si="1"/>
        <v>20.399999999999999</v>
      </c>
      <c r="I9" s="36">
        <v>27.4</v>
      </c>
      <c r="J9" s="5"/>
      <c r="K9" s="7"/>
      <c r="L9" s="8"/>
      <c r="M9" s="9"/>
    </row>
    <row r="10" spans="1:14" ht="18" customHeight="1" x14ac:dyDescent="0.2">
      <c r="A10" s="49"/>
      <c r="B10" s="30" t="s">
        <v>107</v>
      </c>
      <c r="C10" s="26"/>
      <c r="D10" s="5"/>
      <c r="E10" s="12" t="s">
        <v>20</v>
      </c>
      <c r="F10" s="5" t="s">
        <v>63</v>
      </c>
      <c r="G10" s="5" t="s">
        <v>38</v>
      </c>
      <c r="H10" s="19">
        <f t="shared" si="1"/>
        <v>17.100000000000001</v>
      </c>
      <c r="I10" s="36">
        <v>44.5</v>
      </c>
      <c r="J10" s="5"/>
      <c r="K10" s="7"/>
      <c r="L10" s="8"/>
      <c r="M10" s="9"/>
    </row>
    <row r="11" spans="1:14" ht="18" customHeight="1" x14ac:dyDescent="0.2">
      <c r="A11" s="49"/>
      <c r="B11" s="30" t="s">
        <v>174</v>
      </c>
      <c r="C11" s="26"/>
      <c r="D11" s="5"/>
      <c r="E11" s="12" t="s">
        <v>20</v>
      </c>
      <c r="F11" s="5" t="s">
        <v>99</v>
      </c>
      <c r="G11" s="5" t="s">
        <v>175</v>
      </c>
      <c r="H11" s="19">
        <f t="shared" si="1"/>
        <v>7.7999999999999972</v>
      </c>
      <c r="I11" s="36">
        <v>52.3</v>
      </c>
      <c r="J11" s="5"/>
      <c r="K11" s="7"/>
      <c r="L11" s="8"/>
      <c r="M11" s="9"/>
    </row>
    <row r="12" spans="1:14" ht="18" customHeight="1" x14ac:dyDescent="0.2">
      <c r="A12" s="49"/>
      <c r="B12" s="30" t="s">
        <v>14</v>
      </c>
      <c r="C12" s="26" t="s">
        <v>13</v>
      </c>
      <c r="D12" s="5" t="s">
        <v>176</v>
      </c>
      <c r="E12" s="12"/>
      <c r="F12" s="5" t="s">
        <v>100</v>
      </c>
      <c r="G12" s="5" t="s">
        <v>66</v>
      </c>
      <c r="H12" s="19">
        <f t="shared" si="1"/>
        <v>1.9000000000000057</v>
      </c>
      <c r="I12" s="36">
        <v>54.2</v>
      </c>
      <c r="J12" s="5"/>
      <c r="K12" s="7"/>
      <c r="L12" s="8"/>
      <c r="M12" s="9"/>
    </row>
    <row r="13" spans="1:14" ht="37.200000000000003" customHeight="1" x14ac:dyDescent="0.2">
      <c r="A13" s="49">
        <f>A9+1</f>
        <v>6</v>
      </c>
      <c r="B13" s="25" t="s">
        <v>67</v>
      </c>
      <c r="C13" s="24"/>
      <c r="D13" s="40" t="s">
        <v>106</v>
      </c>
      <c r="E13" s="16"/>
      <c r="F13" s="48" t="s">
        <v>68</v>
      </c>
      <c r="G13" s="48" t="s">
        <v>116</v>
      </c>
      <c r="H13" s="17">
        <f t="shared" si="1"/>
        <v>0.29999999999999716</v>
      </c>
      <c r="I13" s="37">
        <v>54.5</v>
      </c>
      <c r="J13" s="15"/>
      <c r="K13" s="43" t="s">
        <v>158</v>
      </c>
      <c r="L13" s="52">
        <v>54.5</v>
      </c>
      <c r="M13" s="9"/>
    </row>
    <row r="14" spans="1:14" ht="18" customHeight="1" x14ac:dyDescent="0.2">
      <c r="A14" s="49">
        <f t="shared" si="0"/>
        <v>7</v>
      </c>
      <c r="B14" s="30" t="s">
        <v>113</v>
      </c>
      <c r="C14" s="26" t="s">
        <v>13</v>
      </c>
      <c r="D14" s="5" t="s">
        <v>114</v>
      </c>
      <c r="E14" s="12"/>
      <c r="F14" s="5" t="s">
        <v>63</v>
      </c>
      <c r="G14" s="5" t="s">
        <v>115</v>
      </c>
      <c r="H14" s="19">
        <f t="shared" si="1"/>
        <v>8.3999999999999986</v>
      </c>
      <c r="I14" s="36">
        <v>62.9</v>
      </c>
      <c r="J14" s="5"/>
      <c r="K14" s="7"/>
      <c r="L14" s="8"/>
      <c r="M14" s="9"/>
    </row>
    <row r="15" spans="1:14" ht="18" customHeight="1" x14ac:dyDescent="0.2">
      <c r="A15" s="49">
        <f t="shared" si="0"/>
        <v>8</v>
      </c>
      <c r="B15" s="30" t="s">
        <v>10</v>
      </c>
      <c r="C15" s="26" t="s">
        <v>39</v>
      </c>
      <c r="D15" s="5" t="s">
        <v>117</v>
      </c>
      <c r="E15" s="12"/>
      <c r="F15" s="5" t="s">
        <v>37</v>
      </c>
      <c r="G15" s="5" t="s">
        <v>118</v>
      </c>
      <c r="H15" s="19">
        <f t="shared" si="1"/>
        <v>3.6000000000000014</v>
      </c>
      <c r="I15" s="36">
        <v>66.5</v>
      </c>
      <c r="J15" s="5"/>
      <c r="K15" s="7"/>
      <c r="L15" s="8"/>
      <c r="M15" s="9"/>
    </row>
    <row r="16" spans="1:14" ht="18" customHeight="1" x14ac:dyDescent="0.2">
      <c r="A16" s="49">
        <f t="shared" si="0"/>
        <v>9</v>
      </c>
      <c r="B16" s="30" t="s">
        <v>14</v>
      </c>
      <c r="C16" s="26" t="s">
        <v>39</v>
      </c>
      <c r="D16" s="5" t="s">
        <v>119</v>
      </c>
      <c r="E16" s="12"/>
      <c r="F16" s="5" t="s">
        <v>63</v>
      </c>
      <c r="G16" s="5" t="s">
        <v>120</v>
      </c>
      <c r="H16" s="19">
        <f t="shared" si="1"/>
        <v>23</v>
      </c>
      <c r="I16" s="36">
        <v>89.5</v>
      </c>
      <c r="J16" s="5"/>
      <c r="K16" s="7"/>
      <c r="L16" s="6"/>
      <c r="M16" s="9"/>
      <c r="N16" s="10"/>
    </row>
    <row r="17" spans="1:16" ht="18" customHeight="1" x14ac:dyDescent="0.2">
      <c r="A17" s="49">
        <f t="shared" si="0"/>
        <v>10</v>
      </c>
      <c r="B17" s="30" t="s">
        <v>14</v>
      </c>
      <c r="C17" s="26"/>
      <c r="D17" s="5"/>
      <c r="E17" s="12" t="s">
        <v>20</v>
      </c>
      <c r="F17" s="5" t="s">
        <v>63</v>
      </c>
      <c r="G17" s="5" t="s">
        <v>38</v>
      </c>
      <c r="H17" s="19">
        <f t="shared" si="1"/>
        <v>9.0999999999999943</v>
      </c>
      <c r="I17" s="36">
        <v>98.6</v>
      </c>
      <c r="J17" s="5"/>
      <c r="K17" s="7"/>
      <c r="L17" s="8"/>
      <c r="M17" s="39"/>
      <c r="N17" s="10"/>
    </row>
    <row r="18" spans="1:16" ht="18" customHeight="1" x14ac:dyDescent="0.2">
      <c r="A18" s="49">
        <f>A17+1</f>
        <v>11</v>
      </c>
      <c r="B18" s="30" t="s">
        <v>107</v>
      </c>
      <c r="C18" s="26"/>
      <c r="D18" s="5"/>
      <c r="E18" s="12" t="s">
        <v>65</v>
      </c>
      <c r="F18" s="5" t="s">
        <v>37</v>
      </c>
      <c r="G18" s="5" t="s">
        <v>121</v>
      </c>
      <c r="H18" s="19">
        <f>SUM(I18-I17)</f>
        <v>0.70000000000000284</v>
      </c>
      <c r="I18" s="36">
        <v>99.3</v>
      </c>
      <c r="J18" s="5"/>
      <c r="K18" s="7" t="s">
        <v>122</v>
      </c>
      <c r="L18" s="8"/>
      <c r="M18" s="9"/>
      <c r="N18" s="10"/>
    </row>
    <row r="19" spans="1:16" ht="36.6" customHeight="1" x14ac:dyDescent="0.2">
      <c r="A19" s="49">
        <f t="shared" si="0"/>
        <v>12</v>
      </c>
      <c r="B19" s="45" t="s">
        <v>67</v>
      </c>
      <c r="C19" s="46" t="s">
        <v>36</v>
      </c>
      <c r="D19" s="40" t="s">
        <v>123</v>
      </c>
      <c r="E19" s="47"/>
      <c r="F19" s="48" t="s">
        <v>124</v>
      </c>
      <c r="G19" s="48" t="s">
        <v>121</v>
      </c>
      <c r="H19" s="17">
        <f t="shared" si="1"/>
        <v>0.10000000000000853</v>
      </c>
      <c r="I19" s="37">
        <v>99.4</v>
      </c>
      <c r="J19" s="15"/>
      <c r="K19" s="40" t="s">
        <v>159</v>
      </c>
      <c r="L19" s="52">
        <v>44.9</v>
      </c>
      <c r="M19" s="9"/>
      <c r="N19" s="10"/>
    </row>
    <row r="20" spans="1:16" ht="18" customHeight="1" x14ac:dyDescent="0.2">
      <c r="A20" s="49">
        <f t="shared" si="0"/>
        <v>13</v>
      </c>
      <c r="B20" s="30" t="s">
        <v>14</v>
      </c>
      <c r="C20" s="26" t="s">
        <v>36</v>
      </c>
      <c r="D20" s="7"/>
      <c r="E20" s="12"/>
      <c r="F20" s="5" t="s">
        <v>63</v>
      </c>
      <c r="G20" s="5" t="s">
        <v>126</v>
      </c>
      <c r="H20" s="19">
        <f t="shared" si="1"/>
        <v>0.70000000000000284</v>
      </c>
      <c r="I20" s="36">
        <v>100.10000000000001</v>
      </c>
      <c r="J20" s="5"/>
      <c r="K20" s="7" t="s">
        <v>125</v>
      </c>
      <c r="L20" s="8"/>
      <c r="M20" s="9"/>
      <c r="N20" s="10"/>
      <c r="P20" s="10"/>
    </row>
    <row r="21" spans="1:16" ht="18" customHeight="1" x14ac:dyDescent="0.2">
      <c r="A21" s="49">
        <v>14</v>
      </c>
      <c r="B21" s="30" t="s">
        <v>14</v>
      </c>
      <c r="C21" s="26" t="s">
        <v>13</v>
      </c>
      <c r="D21" s="5" t="s">
        <v>128</v>
      </c>
      <c r="E21" s="12"/>
      <c r="F21" s="7" t="s">
        <v>37</v>
      </c>
      <c r="G21" s="5" t="s">
        <v>127</v>
      </c>
      <c r="H21" s="19">
        <f t="shared" si="1"/>
        <v>15.399999999999991</v>
      </c>
      <c r="I21" s="36">
        <v>115.5</v>
      </c>
      <c r="J21" s="5"/>
      <c r="K21" s="7"/>
      <c r="L21" s="8"/>
      <c r="M21" s="23"/>
      <c r="N21" s="10"/>
      <c r="P21" s="10"/>
    </row>
    <row r="22" spans="1:16" ht="18" customHeight="1" x14ac:dyDescent="0.2">
      <c r="A22" s="49">
        <v>15</v>
      </c>
      <c r="B22" s="30" t="s">
        <v>14</v>
      </c>
      <c r="C22" s="26" t="s">
        <v>13</v>
      </c>
      <c r="D22" s="7" t="s">
        <v>129</v>
      </c>
      <c r="E22" s="12"/>
      <c r="F22" s="5" t="s">
        <v>63</v>
      </c>
      <c r="G22" s="5" t="s">
        <v>130</v>
      </c>
      <c r="H22" s="19">
        <f t="shared" si="1"/>
        <v>0.40000000000000568</v>
      </c>
      <c r="I22" s="36">
        <v>115.9</v>
      </c>
      <c r="J22" s="5"/>
      <c r="K22" s="7"/>
      <c r="L22" s="8"/>
      <c r="M22" s="23"/>
      <c r="N22" s="10"/>
      <c r="P22" s="10"/>
    </row>
    <row r="23" spans="1:16" ht="21.6" customHeight="1" x14ac:dyDescent="0.2">
      <c r="A23" s="49">
        <v>16</v>
      </c>
      <c r="B23" s="30" t="s">
        <v>18</v>
      </c>
      <c r="C23" s="26" t="s">
        <v>36</v>
      </c>
      <c r="D23" s="7"/>
      <c r="E23" s="12"/>
      <c r="F23" s="5" t="s">
        <v>99</v>
      </c>
      <c r="G23" s="5" t="s">
        <v>38</v>
      </c>
      <c r="H23" s="19">
        <f t="shared" si="1"/>
        <v>1.9000000000000057</v>
      </c>
      <c r="I23" s="36">
        <v>117.80000000000001</v>
      </c>
      <c r="J23" s="5"/>
      <c r="K23" s="55" t="s">
        <v>131</v>
      </c>
      <c r="L23" s="8"/>
      <c r="M23" s="23"/>
      <c r="N23" s="10"/>
      <c r="P23" s="10"/>
    </row>
    <row r="24" spans="1:16" ht="18" customHeight="1" x14ac:dyDescent="0.2">
      <c r="A24" s="49">
        <v>17</v>
      </c>
      <c r="B24" s="30" t="s">
        <v>132</v>
      </c>
      <c r="C24" s="26" t="s">
        <v>36</v>
      </c>
      <c r="D24" s="5"/>
      <c r="E24" s="12"/>
      <c r="F24" s="5" t="s">
        <v>37</v>
      </c>
      <c r="G24" s="5" t="s">
        <v>38</v>
      </c>
      <c r="H24" s="19">
        <f t="shared" si="1"/>
        <v>1.5999999999999943</v>
      </c>
      <c r="I24" s="36">
        <v>119.4</v>
      </c>
      <c r="J24" s="5"/>
      <c r="K24" s="7" t="s">
        <v>133</v>
      </c>
      <c r="L24" s="8"/>
      <c r="M24" s="23"/>
      <c r="N24" s="10"/>
      <c r="P24" s="10"/>
    </row>
    <row r="25" spans="1:16" ht="18" customHeight="1" x14ac:dyDescent="0.2">
      <c r="A25" s="49">
        <v>20</v>
      </c>
      <c r="B25" s="30" t="s">
        <v>10</v>
      </c>
      <c r="C25" s="26"/>
      <c r="D25" s="5"/>
      <c r="E25" s="12"/>
      <c r="F25" s="5" t="s">
        <v>63</v>
      </c>
      <c r="G25" s="5" t="s">
        <v>38</v>
      </c>
      <c r="H25" s="19">
        <f t="shared" si="1"/>
        <v>10.800000000000011</v>
      </c>
      <c r="I25" s="36">
        <v>130.20000000000002</v>
      </c>
      <c r="J25" s="5"/>
      <c r="K25" s="7" t="s">
        <v>134</v>
      </c>
      <c r="L25" s="53"/>
      <c r="M25" s="23"/>
      <c r="N25" s="10"/>
      <c r="P25" s="10"/>
    </row>
    <row r="26" spans="1:16" ht="18" customHeight="1" x14ac:dyDescent="0.2">
      <c r="A26" s="49">
        <v>21</v>
      </c>
      <c r="B26" s="30" t="s">
        <v>10</v>
      </c>
      <c r="C26" s="26"/>
      <c r="D26" s="5"/>
      <c r="E26" s="12"/>
      <c r="F26" s="5" t="s">
        <v>63</v>
      </c>
      <c r="G26" s="5" t="s">
        <v>75</v>
      </c>
      <c r="H26" s="19">
        <f t="shared" si="1"/>
        <v>0.39999999999997726</v>
      </c>
      <c r="I26" s="36">
        <v>130.6</v>
      </c>
      <c r="J26" s="5"/>
      <c r="K26" s="7" t="s">
        <v>134</v>
      </c>
      <c r="L26" s="53"/>
      <c r="M26" s="23"/>
      <c r="N26" s="10"/>
      <c r="P26" s="10"/>
    </row>
    <row r="27" spans="1:16" ht="32.4" customHeight="1" x14ac:dyDescent="0.2">
      <c r="A27" s="49">
        <v>22</v>
      </c>
      <c r="B27" s="45" t="s">
        <v>67</v>
      </c>
      <c r="C27" s="46"/>
      <c r="D27" s="40" t="s">
        <v>135</v>
      </c>
      <c r="E27" s="47"/>
      <c r="F27" s="48" t="s">
        <v>68</v>
      </c>
      <c r="G27" s="40" t="s">
        <v>75</v>
      </c>
      <c r="H27" s="17">
        <f t="shared" si="1"/>
        <v>0.5</v>
      </c>
      <c r="I27" s="37">
        <v>131.1</v>
      </c>
      <c r="J27" s="15"/>
      <c r="K27" s="43" t="s">
        <v>160</v>
      </c>
      <c r="L27" s="52">
        <v>31.7</v>
      </c>
      <c r="M27" s="23"/>
      <c r="N27" s="10"/>
      <c r="P27" s="10"/>
    </row>
    <row r="28" spans="1:16" ht="18" customHeight="1" x14ac:dyDescent="0.2">
      <c r="A28" s="49">
        <v>23</v>
      </c>
      <c r="B28" s="30" t="s">
        <v>107</v>
      </c>
      <c r="C28" s="26" t="s">
        <v>36</v>
      </c>
      <c r="D28" s="5"/>
      <c r="E28" s="12"/>
      <c r="F28" s="5" t="s">
        <v>100</v>
      </c>
      <c r="G28" s="5" t="s">
        <v>73</v>
      </c>
      <c r="H28" s="19">
        <f t="shared" si="1"/>
        <v>0.80000000000001137</v>
      </c>
      <c r="I28" s="36">
        <v>131.9</v>
      </c>
      <c r="J28" s="5"/>
      <c r="K28" s="7" t="s">
        <v>136</v>
      </c>
      <c r="L28" s="8"/>
      <c r="M28" s="23"/>
      <c r="N28" s="10"/>
      <c r="P28" s="10"/>
    </row>
    <row r="29" spans="1:16" ht="18" customHeight="1" x14ac:dyDescent="0.2">
      <c r="A29" s="49">
        <v>24</v>
      </c>
      <c r="B29" s="30" t="s">
        <v>14</v>
      </c>
      <c r="C29" s="26" t="s">
        <v>13</v>
      </c>
      <c r="D29" s="7" t="s">
        <v>76</v>
      </c>
      <c r="E29" s="12"/>
      <c r="F29" s="5" t="s">
        <v>74</v>
      </c>
      <c r="G29" s="5" t="s">
        <v>75</v>
      </c>
      <c r="H29" s="19">
        <f t="shared" si="1"/>
        <v>0.90000000000000568</v>
      </c>
      <c r="I29" s="36">
        <v>132.80000000000001</v>
      </c>
      <c r="J29" s="5"/>
      <c r="K29" s="7" t="s">
        <v>77</v>
      </c>
      <c r="L29" s="8"/>
      <c r="M29" s="23"/>
      <c r="N29" s="10"/>
      <c r="P29" s="10"/>
    </row>
    <row r="30" spans="1:16" ht="18" customHeight="1" x14ac:dyDescent="0.2">
      <c r="A30" s="49">
        <v>25</v>
      </c>
      <c r="B30" s="30" t="s">
        <v>14</v>
      </c>
      <c r="C30" s="26" t="s">
        <v>13</v>
      </c>
      <c r="D30" s="7" t="s">
        <v>78</v>
      </c>
      <c r="E30" s="12"/>
      <c r="F30" s="5" t="s">
        <v>72</v>
      </c>
      <c r="G30" s="5" t="s">
        <v>75</v>
      </c>
      <c r="H30" s="19">
        <f t="shared" si="1"/>
        <v>1</v>
      </c>
      <c r="I30" s="36">
        <v>133.80000000000001</v>
      </c>
      <c r="J30" s="5"/>
      <c r="K30" s="7"/>
      <c r="L30" s="8"/>
      <c r="M30" s="23"/>
      <c r="N30" s="10"/>
      <c r="P30" s="10"/>
    </row>
    <row r="31" spans="1:16" ht="23.4" customHeight="1" x14ac:dyDescent="0.2">
      <c r="A31" s="49">
        <v>26</v>
      </c>
      <c r="B31" s="30" t="s">
        <v>18</v>
      </c>
      <c r="C31" s="26"/>
      <c r="D31" s="7"/>
      <c r="E31" s="12" t="s">
        <v>20</v>
      </c>
      <c r="F31" s="44" t="s">
        <v>96</v>
      </c>
      <c r="G31" s="5" t="s">
        <v>97</v>
      </c>
      <c r="H31" s="19">
        <f t="shared" si="1"/>
        <v>5.9000000000000057</v>
      </c>
      <c r="I31" s="36">
        <v>139.70000000000002</v>
      </c>
      <c r="J31" s="5"/>
      <c r="K31" s="7" t="s">
        <v>98</v>
      </c>
      <c r="L31" s="8"/>
      <c r="M31" s="23"/>
      <c r="N31" s="10"/>
      <c r="P31" s="10"/>
    </row>
    <row r="32" spans="1:16" ht="18" customHeight="1" x14ac:dyDescent="0.2">
      <c r="A32" s="49">
        <v>27</v>
      </c>
      <c r="B32" s="30" t="s">
        <v>107</v>
      </c>
      <c r="C32" s="26" t="s">
        <v>36</v>
      </c>
      <c r="D32" s="5"/>
      <c r="E32" s="12" t="s">
        <v>20</v>
      </c>
      <c r="F32" s="5" t="s">
        <v>74</v>
      </c>
      <c r="G32" s="5" t="s">
        <v>75</v>
      </c>
      <c r="H32" s="19">
        <f t="shared" si="1"/>
        <v>0.39999999999997726</v>
      </c>
      <c r="I32" s="36">
        <v>140.1</v>
      </c>
      <c r="J32" s="5"/>
      <c r="K32" s="7" t="s">
        <v>111</v>
      </c>
      <c r="L32" s="8"/>
      <c r="M32" s="23"/>
      <c r="N32" s="10"/>
      <c r="P32" s="10"/>
    </row>
    <row r="33" spans="1:16" ht="36.6" customHeight="1" x14ac:dyDescent="0.2">
      <c r="A33" s="49">
        <v>28</v>
      </c>
      <c r="B33" s="45" t="s">
        <v>67</v>
      </c>
      <c r="C33" s="24" t="s">
        <v>36</v>
      </c>
      <c r="D33" s="43" t="s">
        <v>137</v>
      </c>
      <c r="E33" s="16"/>
      <c r="F33" s="18" t="s">
        <v>79</v>
      </c>
      <c r="G33" s="15" t="s">
        <v>102</v>
      </c>
      <c r="H33" s="17">
        <f t="shared" si="1"/>
        <v>0.60000000000002274</v>
      </c>
      <c r="I33" s="37">
        <v>140.70000000000002</v>
      </c>
      <c r="J33" s="15"/>
      <c r="K33" s="43" t="s">
        <v>161</v>
      </c>
      <c r="L33" s="52">
        <v>9.6</v>
      </c>
      <c r="M33" s="23"/>
      <c r="N33" s="10"/>
      <c r="P33" s="10"/>
    </row>
    <row r="34" spans="1:16" ht="18" customHeight="1" x14ac:dyDescent="0.2">
      <c r="A34" s="49">
        <v>29</v>
      </c>
      <c r="B34" s="30" t="s">
        <v>14</v>
      </c>
      <c r="C34" s="26" t="s">
        <v>13</v>
      </c>
      <c r="D34" s="5" t="s">
        <v>80</v>
      </c>
      <c r="E34" s="12"/>
      <c r="F34" s="5" t="s">
        <v>74</v>
      </c>
      <c r="G34" s="5" t="s">
        <v>81</v>
      </c>
      <c r="H34" s="19">
        <f t="shared" si="1"/>
        <v>0.39999999999997726</v>
      </c>
      <c r="I34" s="36">
        <v>141.1</v>
      </c>
      <c r="J34" s="5"/>
      <c r="K34" s="27"/>
      <c r="L34" s="8"/>
      <c r="M34" s="23"/>
      <c r="N34" s="10"/>
      <c r="P34" s="10"/>
    </row>
    <row r="35" spans="1:16" ht="18" customHeight="1" x14ac:dyDescent="0.2">
      <c r="A35" s="49">
        <v>30</v>
      </c>
      <c r="B35" s="30" t="s">
        <v>14</v>
      </c>
      <c r="C35" s="26" t="s">
        <v>13</v>
      </c>
      <c r="D35" s="5" t="s">
        <v>109</v>
      </c>
      <c r="E35" s="12"/>
      <c r="F35" s="5" t="s">
        <v>95</v>
      </c>
      <c r="G35" s="5" t="s">
        <v>66</v>
      </c>
      <c r="H35" s="19">
        <f t="shared" si="1"/>
        <v>1.1000000000000227</v>
      </c>
      <c r="I35" s="36">
        <v>142.20000000000002</v>
      </c>
      <c r="J35" s="5"/>
      <c r="K35" s="27" t="s">
        <v>110</v>
      </c>
      <c r="L35" s="8"/>
      <c r="M35" s="23"/>
      <c r="N35" s="10"/>
      <c r="P35" s="10"/>
    </row>
    <row r="36" spans="1:16" ht="18" customHeight="1" x14ac:dyDescent="0.2">
      <c r="A36" s="49">
        <v>31</v>
      </c>
      <c r="B36" s="30" t="s">
        <v>82</v>
      </c>
      <c r="C36" s="26" t="s">
        <v>71</v>
      </c>
      <c r="D36" s="7" t="s">
        <v>83</v>
      </c>
      <c r="E36" s="12"/>
      <c r="F36" s="5" t="s">
        <v>37</v>
      </c>
      <c r="G36" s="5" t="s">
        <v>84</v>
      </c>
      <c r="H36" s="19">
        <f t="shared" si="1"/>
        <v>8.2999999999999829</v>
      </c>
      <c r="I36" s="36">
        <v>150.5</v>
      </c>
      <c r="J36" s="5"/>
      <c r="K36" s="7" t="s">
        <v>69</v>
      </c>
      <c r="L36" s="8" t="s">
        <v>70</v>
      </c>
      <c r="M36" s="23"/>
      <c r="N36" s="10"/>
      <c r="P36" s="10"/>
    </row>
    <row r="37" spans="1:16" ht="21.6" customHeight="1" x14ac:dyDescent="0.2">
      <c r="A37" s="49">
        <v>32</v>
      </c>
      <c r="B37" s="30" t="s">
        <v>107</v>
      </c>
      <c r="C37" s="26"/>
      <c r="D37" s="7"/>
      <c r="E37" s="12" t="s">
        <v>20</v>
      </c>
      <c r="F37" s="7" t="s">
        <v>100</v>
      </c>
      <c r="G37" s="5" t="s">
        <v>38</v>
      </c>
      <c r="H37" s="19">
        <f t="shared" si="1"/>
        <v>4.2000000000000171</v>
      </c>
      <c r="I37" s="36">
        <v>154.70000000000002</v>
      </c>
      <c r="J37" s="5"/>
      <c r="K37" s="7" t="s">
        <v>138</v>
      </c>
      <c r="L37" s="8"/>
      <c r="M37" s="23"/>
      <c r="N37" s="10"/>
      <c r="P37" s="10"/>
    </row>
    <row r="38" spans="1:16" ht="19.8" customHeight="1" x14ac:dyDescent="0.2">
      <c r="A38" s="49">
        <v>33</v>
      </c>
      <c r="B38" s="30" t="s">
        <v>10</v>
      </c>
      <c r="C38" s="26" t="s">
        <v>36</v>
      </c>
      <c r="D38" s="7"/>
      <c r="E38" s="12" t="s">
        <v>20</v>
      </c>
      <c r="F38" s="5" t="s">
        <v>99</v>
      </c>
      <c r="G38" s="5" t="s">
        <v>66</v>
      </c>
      <c r="H38" s="19">
        <f t="shared" si="1"/>
        <v>9.5</v>
      </c>
      <c r="I38" s="36">
        <v>164.20000000000002</v>
      </c>
      <c r="J38" s="5"/>
      <c r="K38" s="7"/>
      <c r="L38" s="8"/>
      <c r="M38" s="56"/>
      <c r="N38" s="10"/>
      <c r="P38" s="10"/>
    </row>
    <row r="39" spans="1:16" ht="18" customHeight="1" x14ac:dyDescent="0.2">
      <c r="A39" s="49">
        <v>34</v>
      </c>
      <c r="B39" s="30" t="s">
        <v>14</v>
      </c>
      <c r="C39" s="26" t="s">
        <v>13</v>
      </c>
      <c r="D39" s="5" t="s">
        <v>86</v>
      </c>
      <c r="E39" s="12"/>
      <c r="F39" s="5" t="s">
        <v>37</v>
      </c>
      <c r="G39" s="5" t="s">
        <v>66</v>
      </c>
      <c r="H39" s="19">
        <f t="shared" si="1"/>
        <v>6.7999999999999829</v>
      </c>
      <c r="I39" s="36">
        <v>171</v>
      </c>
      <c r="J39" s="5"/>
      <c r="K39" s="33" t="s">
        <v>87</v>
      </c>
      <c r="L39" s="8"/>
      <c r="M39" s="23"/>
      <c r="N39" s="10"/>
      <c r="P39" s="10"/>
    </row>
    <row r="40" spans="1:16" ht="18" customHeight="1" x14ac:dyDescent="0.2">
      <c r="A40" s="49">
        <v>35</v>
      </c>
      <c r="B40" s="30" t="s">
        <v>18</v>
      </c>
      <c r="C40" s="26"/>
      <c r="D40" s="5"/>
      <c r="E40" s="12" t="s">
        <v>20</v>
      </c>
      <c r="F40" s="5" t="s">
        <v>85</v>
      </c>
      <c r="G40" s="7" t="s">
        <v>105</v>
      </c>
      <c r="H40" s="19">
        <f t="shared" si="1"/>
        <v>12.400000000000006</v>
      </c>
      <c r="I40" s="36">
        <v>183.4</v>
      </c>
      <c r="J40" s="5"/>
      <c r="K40" s="7"/>
      <c r="L40" s="8"/>
      <c r="M40" s="23"/>
      <c r="N40" s="10"/>
      <c r="P40" s="10"/>
    </row>
    <row r="41" spans="1:16" ht="18" customHeight="1" x14ac:dyDescent="0.2">
      <c r="A41" s="49">
        <v>36</v>
      </c>
      <c r="B41" s="30" t="s">
        <v>14</v>
      </c>
      <c r="C41" s="26"/>
      <c r="D41" s="5"/>
      <c r="E41" s="12" t="s">
        <v>20</v>
      </c>
      <c r="F41" s="5" t="s">
        <v>85</v>
      </c>
      <c r="G41" s="7" t="s">
        <v>105</v>
      </c>
      <c r="H41" s="19">
        <f t="shared" si="1"/>
        <v>2.4000000000000057</v>
      </c>
      <c r="I41" s="36">
        <v>185.8</v>
      </c>
      <c r="J41" s="5"/>
      <c r="K41" s="7"/>
      <c r="L41" s="8"/>
      <c r="M41" s="23"/>
      <c r="N41" s="10"/>
      <c r="P41" s="10"/>
    </row>
    <row r="42" spans="1:16" ht="18" customHeight="1" x14ac:dyDescent="0.2">
      <c r="A42" s="49">
        <v>37</v>
      </c>
      <c r="B42" s="30" t="s">
        <v>15</v>
      </c>
      <c r="C42" s="26"/>
      <c r="D42" s="5"/>
      <c r="E42" s="12" t="s">
        <v>20</v>
      </c>
      <c r="F42" s="5" t="s">
        <v>64</v>
      </c>
      <c r="G42" s="5" t="s">
        <v>103</v>
      </c>
      <c r="H42" s="19">
        <f t="shared" si="1"/>
        <v>3.1999999999999886</v>
      </c>
      <c r="I42" s="36">
        <v>189</v>
      </c>
      <c r="J42" s="5"/>
      <c r="K42" s="27"/>
      <c r="L42" s="8"/>
      <c r="M42" s="23"/>
      <c r="N42" s="10"/>
      <c r="P42" s="10"/>
    </row>
    <row r="43" spans="1:16" ht="40.200000000000003" customHeight="1" x14ac:dyDescent="0.2">
      <c r="A43" s="49">
        <v>38</v>
      </c>
      <c r="B43" s="45" t="s">
        <v>42</v>
      </c>
      <c r="C43" s="24" t="s">
        <v>35</v>
      </c>
      <c r="D43" s="57" t="s">
        <v>139</v>
      </c>
      <c r="E43" s="48"/>
      <c r="F43" s="48" t="s">
        <v>43</v>
      </c>
      <c r="G43" s="48" t="s">
        <v>104</v>
      </c>
      <c r="H43" s="17">
        <f t="shared" si="1"/>
        <v>10.599999999999994</v>
      </c>
      <c r="I43" s="37">
        <v>199.6</v>
      </c>
      <c r="J43" s="15"/>
      <c r="K43" s="43" t="s">
        <v>162</v>
      </c>
      <c r="L43" s="52">
        <v>58.9</v>
      </c>
      <c r="M43" s="23"/>
      <c r="N43" s="10"/>
      <c r="P43" s="10"/>
    </row>
    <row r="44" spans="1:16" ht="18" customHeight="1" x14ac:dyDescent="0.2">
      <c r="A44" s="49">
        <v>39</v>
      </c>
      <c r="B44" s="30" t="s">
        <v>23</v>
      </c>
      <c r="C44" s="26" t="s">
        <v>16</v>
      </c>
      <c r="D44" s="5" t="s">
        <v>44</v>
      </c>
      <c r="E44" s="12"/>
      <c r="F44" s="5" t="s">
        <v>63</v>
      </c>
      <c r="G44" s="5" t="s">
        <v>38</v>
      </c>
      <c r="H44" s="19">
        <f>SUM(I44-I43)</f>
        <v>9.1000000000000227</v>
      </c>
      <c r="I44" s="36">
        <v>208.70000000000002</v>
      </c>
      <c r="J44" s="5"/>
      <c r="K44" s="7"/>
      <c r="L44" s="8"/>
      <c r="M44" s="23"/>
      <c r="N44" s="10"/>
      <c r="P44" s="10"/>
    </row>
    <row r="45" spans="1:16" ht="37.200000000000003" customHeight="1" x14ac:dyDescent="0.2">
      <c r="A45" s="49">
        <v>40</v>
      </c>
      <c r="B45" s="45" t="s">
        <v>67</v>
      </c>
      <c r="C45" s="46"/>
      <c r="D45" s="40" t="s">
        <v>166</v>
      </c>
      <c r="E45" s="47"/>
      <c r="F45" s="48" t="s">
        <v>68</v>
      </c>
      <c r="G45" s="48" t="s">
        <v>38</v>
      </c>
      <c r="H45" s="17">
        <f t="shared" ref="H45:H48" si="2">SUM(I45-I44)</f>
        <v>0.5</v>
      </c>
      <c r="I45" s="37">
        <v>209.20000000000002</v>
      </c>
      <c r="J45" s="15"/>
      <c r="K45" s="40" t="s">
        <v>165</v>
      </c>
      <c r="L45" s="52">
        <v>9.6</v>
      </c>
      <c r="M45" s="23"/>
      <c r="N45" s="10"/>
      <c r="P45" s="10"/>
    </row>
    <row r="46" spans="1:16" ht="18" customHeight="1" x14ac:dyDescent="0.2">
      <c r="A46" s="49">
        <v>41</v>
      </c>
      <c r="B46" s="30" t="s">
        <v>23</v>
      </c>
      <c r="C46" s="26" t="s">
        <v>16</v>
      </c>
      <c r="D46" s="7" t="s">
        <v>45</v>
      </c>
      <c r="E46" s="12"/>
      <c r="F46" s="5" t="s">
        <v>25</v>
      </c>
      <c r="G46" s="5" t="s">
        <v>46</v>
      </c>
      <c r="H46" s="19">
        <f t="shared" si="2"/>
        <v>1.3999999999999773</v>
      </c>
      <c r="I46" s="36">
        <v>210.6</v>
      </c>
      <c r="J46" s="5"/>
      <c r="K46" s="7"/>
      <c r="L46" s="8"/>
      <c r="M46" s="23"/>
      <c r="N46" s="10"/>
      <c r="P46" s="10"/>
    </row>
    <row r="47" spans="1:16" ht="18" customHeight="1" x14ac:dyDescent="0.2">
      <c r="A47" s="49">
        <v>42</v>
      </c>
      <c r="B47" s="30" t="s">
        <v>40</v>
      </c>
      <c r="C47" s="26" t="s">
        <v>16</v>
      </c>
      <c r="D47" s="5" t="s">
        <v>47</v>
      </c>
      <c r="E47" s="12"/>
      <c r="F47" s="5" t="s">
        <v>41</v>
      </c>
      <c r="G47" s="5" t="s">
        <v>28</v>
      </c>
      <c r="H47" s="19">
        <f t="shared" si="2"/>
        <v>3.3000000000000114</v>
      </c>
      <c r="I47" s="36">
        <v>213.9</v>
      </c>
      <c r="J47" s="5"/>
      <c r="K47" s="7"/>
      <c r="L47" s="8"/>
      <c r="M47" s="23"/>
      <c r="N47" s="10"/>
      <c r="P47" s="10"/>
    </row>
    <row r="48" spans="1:16" ht="18" customHeight="1" x14ac:dyDescent="0.2">
      <c r="A48" s="49">
        <v>43</v>
      </c>
      <c r="B48" s="30" t="s">
        <v>107</v>
      </c>
      <c r="C48" s="26"/>
      <c r="D48" s="5"/>
      <c r="E48" s="12" t="s">
        <v>20</v>
      </c>
      <c r="F48" s="5" t="s">
        <v>31</v>
      </c>
      <c r="G48" s="5" t="s">
        <v>28</v>
      </c>
      <c r="H48" s="19">
        <f t="shared" si="2"/>
        <v>2.3000000000000114</v>
      </c>
      <c r="I48" s="36">
        <v>216.20000000000002</v>
      </c>
      <c r="J48" s="5"/>
      <c r="K48" s="7" t="s">
        <v>35</v>
      </c>
      <c r="L48" s="8"/>
      <c r="M48" s="23"/>
      <c r="N48" s="10"/>
      <c r="P48" s="10"/>
    </row>
    <row r="49" spans="1:16" ht="18" customHeight="1" x14ac:dyDescent="0.2">
      <c r="A49" s="49">
        <v>44</v>
      </c>
      <c r="B49" s="30" t="s">
        <v>17</v>
      </c>
      <c r="C49" s="26" t="s">
        <v>16</v>
      </c>
      <c r="D49" s="5" t="s">
        <v>48</v>
      </c>
      <c r="E49" s="12"/>
      <c r="F49" s="7" t="s">
        <v>25</v>
      </c>
      <c r="G49" s="5" t="s">
        <v>49</v>
      </c>
      <c r="H49" s="19">
        <f t="shared" si="1"/>
        <v>9.9999999999994316E-2</v>
      </c>
      <c r="I49" s="36">
        <v>216.3</v>
      </c>
      <c r="J49" s="5"/>
      <c r="K49" s="33" t="s">
        <v>94</v>
      </c>
      <c r="L49" s="8"/>
      <c r="M49" s="23"/>
      <c r="N49" s="10"/>
      <c r="P49" s="10"/>
    </row>
    <row r="50" spans="1:16" ht="18" customHeight="1" x14ac:dyDescent="0.2">
      <c r="A50" s="49">
        <v>45</v>
      </c>
      <c r="B50" s="30" t="s">
        <v>107</v>
      </c>
      <c r="C50" s="26" t="s">
        <v>16</v>
      </c>
      <c r="D50" s="5" t="s">
        <v>50</v>
      </c>
      <c r="E50" s="12"/>
      <c r="F50" s="7" t="s">
        <v>31</v>
      </c>
      <c r="G50" s="5" t="s">
        <v>49</v>
      </c>
      <c r="H50" s="19">
        <f t="shared" si="1"/>
        <v>2.5999999999999943</v>
      </c>
      <c r="I50" s="36">
        <v>218.9</v>
      </c>
      <c r="J50" s="5"/>
      <c r="K50" s="33" t="s">
        <v>89</v>
      </c>
      <c r="L50" s="8"/>
      <c r="M50" s="23"/>
      <c r="N50" s="10"/>
      <c r="P50" s="10"/>
    </row>
    <row r="51" spans="1:16" ht="18" customHeight="1" x14ac:dyDescent="0.2">
      <c r="A51" s="49">
        <v>46</v>
      </c>
      <c r="B51" s="30" t="s">
        <v>18</v>
      </c>
      <c r="C51" s="26"/>
      <c r="D51" s="5"/>
      <c r="E51" s="12" t="s">
        <v>19</v>
      </c>
      <c r="F51" s="5" t="s">
        <v>25</v>
      </c>
      <c r="G51" s="7" t="s">
        <v>51</v>
      </c>
      <c r="H51" s="19">
        <f t="shared" si="1"/>
        <v>26.300000000000011</v>
      </c>
      <c r="I51" s="36">
        <v>245.20000000000002</v>
      </c>
      <c r="J51" s="5"/>
      <c r="K51" s="28" t="s">
        <v>52</v>
      </c>
      <c r="L51" s="8"/>
      <c r="M51" s="23"/>
      <c r="N51" s="10"/>
      <c r="P51" s="10"/>
    </row>
    <row r="52" spans="1:16" ht="18" customHeight="1" x14ac:dyDescent="0.2">
      <c r="A52" s="49">
        <v>47</v>
      </c>
      <c r="B52" s="30" t="s">
        <v>23</v>
      </c>
      <c r="C52" s="26" t="s">
        <v>16</v>
      </c>
      <c r="D52" s="5" t="s">
        <v>53</v>
      </c>
      <c r="E52" s="12"/>
      <c r="F52" s="5" t="s">
        <v>25</v>
      </c>
      <c r="G52" s="5" t="s">
        <v>54</v>
      </c>
      <c r="H52" s="19">
        <f t="shared" ref="H52:H65" si="3">SUM(I52-I51)</f>
        <v>2</v>
      </c>
      <c r="I52" s="36">
        <v>247.20000000000002</v>
      </c>
      <c r="J52" s="5"/>
      <c r="K52" s="28" t="s">
        <v>55</v>
      </c>
      <c r="L52" s="8"/>
      <c r="M52" s="23"/>
      <c r="N52" s="10"/>
      <c r="P52" s="10"/>
    </row>
    <row r="53" spans="1:16" ht="18" customHeight="1" x14ac:dyDescent="0.2">
      <c r="A53" s="49">
        <v>48</v>
      </c>
      <c r="B53" s="30" t="s">
        <v>23</v>
      </c>
      <c r="C53" s="26" t="s">
        <v>16</v>
      </c>
      <c r="D53" s="5" t="s">
        <v>56</v>
      </c>
      <c r="E53" s="12"/>
      <c r="F53" s="5" t="s">
        <v>25</v>
      </c>
      <c r="G53" s="5" t="s">
        <v>28</v>
      </c>
      <c r="H53" s="19">
        <f t="shared" si="3"/>
        <v>2.2999999999999829</v>
      </c>
      <c r="I53" s="36">
        <v>249.5</v>
      </c>
      <c r="J53" s="5"/>
      <c r="K53" s="28"/>
      <c r="L53" s="8"/>
      <c r="M53" s="23"/>
      <c r="N53" s="10"/>
      <c r="P53" s="10"/>
    </row>
    <row r="54" spans="1:16" ht="18" customHeight="1" x14ac:dyDescent="0.2">
      <c r="A54" s="49">
        <v>49</v>
      </c>
      <c r="B54" s="30" t="s">
        <v>107</v>
      </c>
      <c r="C54" s="26"/>
      <c r="D54" s="5"/>
      <c r="E54" s="12" t="s">
        <v>19</v>
      </c>
      <c r="F54" s="5" t="s">
        <v>31</v>
      </c>
      <c r="G54" s="5" t="s">
        <v>28</v>
      </c>
      <c r="H54" s="19">
        <f t="shared" si="3"/>
        <v>2.8000000000000114</v>
      </c>
      <c r="I54" s="36">
        <v>252.3</v>
      </c>
      <c r="J54" s="5"/>
      <c r="K54" s="28"/>
      <c r="L54" s="8"/>
      <c r="M54" s="23"/>
      <c r="N54" s="10"/>
      <c r="P54" s="10"/>
    </row>
    <row r="55" spans="1:16" ht="18" customHeight="1" x14ac:dyDescent="0.2">
      <c r="A55" s="49">
        <v>50</v>
      </c>
      <c r="B55" s="30" t="s">
        <v>23</v>
      </c>
      <c r="C55" s="26" t="s">
        <v>16</v>
      </c>
      <c r="D55" s="5" t="s">
        <v>57</v>
      </c>
      <c r="E55" s="12" t="s">
        <v>35</v>
      </c>
      <c r="F55" s="5" t="s">
        <v>25</v>
      </c>
      <c r="G55" s="5" t="s">
        <v>141</v>
      </c>
      <c r="H55" s="19">
        <f t="shared" si="3"/>
        <v>1.5999999999999943</v>
      </c>
      <c r="I55" s="36">
        <v>253.9</v>
      </c>
      <c r="J55" s="5"/>
      <c r="K55" s="28" t="s">
        <v>35</v>
      </c>
      <c r="L55" s="8"/>
      <c r="M55" s="23"/>
      <c r="N55" s="10"/>
      <c r="P55" s="10"/>
    </row>
    <row r="56" spans="1:16" ht="18" customHeight="1" x14ac:dyDescent="0.2">
      <c r="A56" s="49">
        <v>51</v>
      </c>
      <c r="B56" s="30" t="s">
        <v>23</v>
      </c>
      <c r="C56" s="26" t="s">
        <v>16</v>
      </c>
      <c r="D56" s="7" t="s">
        <v>140</v>
      </c>
      <c r="E56" s="12"/>
      <c r="F56" s="5" t="s">
        <v>25</v>
      </c>
      <c r="G56" s="5" t="s">
        <v>142</v>
      </c>
      <c r="H56" s="19">
        <f t="shared" si="3"/>
        <v>2.9999999999999716</v>
      </c>
      <c r="I56" s="36">
        <v>256.89999999999998</v>
      </c>
      <c r="J56" s="5"/>
      <c r="K56" s="7" t="s">
        <v>35</v>
      </c>
      <c r="L56" s="8" t="s">
        <v>88</v>
      </c>
      <c r="M56" s="23"/>
      <c r="N56" s="10"/>
      <c r="P56" s="10"/>
    </row>
    <row r="57" spans="1:16" ht="18" customHeight="1" x14ac:dyDescent="0.2">
      <c r="A57" s="49">
        <v>52</v>
      </c>
      <c r="B57" s="30" t="s">
        <v>144</v>
      </c>
      <c r="C57" s="26" t="s">
        <v>145</v>
      </c>
      <c r="D57" s="7" t="s">
        <v>143</v>
      </c>
      <c r="E57" s="12"/>
      <c r="F57" s="5" t="s">
        <v>146</v>
      </c>
      <c r="G57" s="5" t="s">
        <v>147</v>
      </c>
      <c r="H57" s="19">
        <f t="shared" si="3"/>
        <v>2.3000000000000114</v>
      </c>
      <c r="I57" s="36">
        <v>259.2</v>
      </c>
      <c r="J57" s="5"/>
      <c r="K57" s="7"/>
      <c r="L57" s="8"/>
      <c r="M57" s="23"/>
      <c r="N57" s="10"/>
      <c r="P57" s="10"/>
    </row>
    <row r="58" spans="1:16" ht="33.6" customHeight="1" x14ac:dyDescent="0.2">
      <c r="A58" s="49">
        <v>53</v>
      </c>
      <c r="B58" s="45" t="s">
        <v>67</v>
      </c>
      <c r="C58" s="46"/>
      <c r="D58" s="40" t="s">
        <v>148</v>
      </c>
      <c r="E58" s="47"/>
      <c r="F58" s="48" t="s">
        <v>149</v>
      </c>
      <c r="G58" s="48" t="s">
        <v>147</v>
      </c>
      <c r="H58" s="17">
        <f t="shared" si="3"/>
        <v>0.69999999999998863</v>
      </c>
      <c r="I58" s="37">
        <v>259.89999999999998</v>
      </c>
      <c r="J58" s="15"/>
      <c r="K58" s="43" t="s">
        <v>163</v>
      </c>
      <c r="L58" s="52">
        <v>50.7</v>
      </c>
      <c r="M58" s="23"/>
      <c r="N58" s="10"/>
      <c r="P58" s="10"/>
    </row>
    <row r="59" spans="1:16" ht="18" customHeight="1" x14ac:dyDescent="0.2">
      <c r="A59" s="49">
        <v>54</v>
      </c>
      <c r="B59" s="30" t="s">
        <v>23</v>
      </c>
      <c r="C59" s="26" t="s">
        <v>16</v>
      </c>
      <c r="D59" s="5" t="s">
        <v>58</v>
      </c>
      <c r="E59" s="12"/>
      <c r="F59" s="5" t="s">
        <v>31</v>
      </c>
      <c r="G59" s="5" t="s">
        <v>59</v>
      </c>
      <c r="H59" s="19">
        <f t="shared" si="3"/>
        <v>15</v>
      </c>
      <c r="I59" s="36">
        <v>274.89999999999998</v>
      </c>
      <c r="J59" s="5"/>
      <c r="K59" s="28" t="s">
        <v>60</v>
      </c>
      <c r="L59" s="8"/>
      <c r="M59" s="23"/>
      <c r="N59" s="10"/>
      <c r="P59" s="10"/>
    </row>
    <row r="60" spans="1:16" ht="18" customHeight="1" x14ac:dyDescent="0.2">
      <c r="A60" s="49">
        <v>55</v>
      </c>
      <c r="B60" s="30" t="s">
        <v>23</v>
      </c>
      <c r="C60" s="26" t="s">
        <v>16</v>
      </c>
      <c r="D60" s="5" t="s">
        <v>61</v>
      </c>
      <c r="E60" s="12"/>
      <c r="F60" s="5" t="s">
        <v>25</v>
      </c>
      <c r="G60" s="5" t="s">
        <v>62</v>
      </c>
      <c r="H60" s="19">
        <f t="shared" si="3"/>
        <v>0.30000000000001137</v>
      </c>
      <c r="I60" s="36">
        <v>275.2</v>
      </c>
      <c r="J60" s="5"/>
      <c r="K60" s="28"/>
      <c r="L60" s="8"/>
      <c r="M60" s="23"/>
      <c r="N60" s="10"/>
      <c r="P60" s="10"/>
    </row>
    <row r="61" spans="1:16" ht="22.8" customHeight="1" x14ac:dyDescent="0.2">
      <c r="A61" s="49">
        <v>56</v>
      </c>
      <c r="B61" s="30" t="s">
        <v>14</v>
      </c>
      <c r="C61" s="26" t="s">
        <v>13</v>
      </c>
      <c r="D61" s="7" t="s">
        <v>150</v>
      </c>
      <c r="E61" s="12"/>
      <c r="F61" s="5" t="s">
        <v>68</v>
      </c>
      <c r="G61" s="5" t="s">
        <v>153</v>
      </c>
      <c r="H61" s="19">
        <f t="shared" si="3"/>
        <v>1.6999999999999886</v>
      </c>
      <c r="I61" s="36">
        <v>276.89999999999998</v>
      </c>
      <c r="J61" s="5"/>
      <c r="K61" s="58"/>
      <c r="L61" s="8"/>
      <c r="M61" s="23"/>
      <c r="N61" s="10"/>
      <c r="P61" s="10"/>
    </row>
    <row r="62" spans="1:16" ht="18" customHeight="1" x14ac:dyDescent="0.2">
      <c r="A62" s="49">
        <v>57</v>
      </c>
      <c r="B62" s="30" t="s">
        <v>23</v>
      </c>
      <c r="C62" s="26" t="s">
        <v>16</v>
      </c>
      <c r="D62" s="7" t="s">
        <v>151</v>
      </c>
      <c r="E62" s="12"/>
      <c r="F62" s="5" t="s">
        <v>152</v>
      </c>
      <c r="G62" s="7" t="s">
        <v>155</v>
      </c>
      <c r="H62" s="19">
        <f t="shared" si="3"/>
        <v>3.8000000000000114</v>
      </c>
      <c r="I62" s="36">
        <v>280.7</v>
      </c>
      <c r="J62" s="5"/>
      <c r="K62" s="28" t="s">
        <v>154</v>
      </c>
      <c r="L62" s="8"/>
      <c r="M62" s="23"/>
      <c r="N62" s="10"/>
      <c r="P62" s="10"/>
    </row>
    <row r="63" spans="1:16" ht="18" customHeight="1" x14ac:dyDescent="0.2">
      <c r="A63" s="49">
        <v>58</v>
      </c>
      <c r="B63" s="30" t="s">
        <v>21</v>
      </c>
      <c r="C63" s="26" t="s">
        <v>13</v>
      </c>
      <c r="D63" s="5" t="s">
        <v>156</v>
      </c>
      <c r="E63" s="32"/>
      <c r="F63" s="7" t="s">
        <v>63</v>
      </c>
      <c r="G63" s="5" t="s">
        <v>157</v>
      </c>
      <c r="H63" s="19">
        <f t="shared" si="3"/>
        <v>15.5</v>
      </c>
      <c r="I63" s="36">
        <v>296.2</v>
      </c>
      <c r="J63" s="5"/>
      <c r="K63" s="28"/>
      <c r="L63" s="8"/>
      <c r="M63" s="23"/>
      <c r="N63" s="10"/>
      <c r="P63" s="10"/>
    </row>
    <row r="64" spans="1:16" ht="18" customHeight="1" x14ac:dyDescent="0.2">
      <c r="A64" s="49">
        <v>59</v>
      </c>
      <c r="B64" s="30" t="s">
        <v>21</v>
      </c>
      <c r="C64" s="26" t="s">
        <v>16</v>
      </c>
      <c r="D64" s="5" t="s">
        <v>90</v>
      </c>
      <c r="E64" s="12"/>
      <c r="F64" s="5" t="s">
        <v>63</v>
      </c>
      <c r="G64" s="5" t="s">
        <v>91</v>
      </c>
      <c r="H64" s="19">
        <f t="shared" si="3"/>
        <v>5.6999999999999886</v>
      </c>
      <c r="I64" s="36">
        <v>301.89999999999998</v>
      </c>
      <c r="J64" s="5"/>
      <c r="K64" s="28"/>
      <c r="L64" s="8"/>
      <c r="P64" s="10"/>
    </row>
    <row r="65" spans="1:16" ht="39.6" customHeight="1" x14ac:dyDescent="0.2">
      <c r="A65" s="49">
        <v>60</v>
      </c>
      <c r="B65" s="25" t="s">
        <v>67</v>
      </c>
      <c r="C65" s="24" t="s">
        <v>13</v>
      </c>
      <c r="D65" s="40" t="s">
        <v>92</v>
      </c>
      <c r="E65" s="47"/>
      <c r="F65" s="48" t="s">
        <v>93</v>
      </c>
      <c r="G65" s="48" t="s">
        <v>108</v>
      </c>
      <c r="H65" s="17">
        <f t="shared" si="3"/>
        <v>2.5</v>
      </c>
      <c r="I65" s="37">
        <v>304.39999999999998</v>
      </c>
      <c r="J65" s="15"/>
      <c r="K65" s="41" t="s">
        <v>164</v>
      </c>
      <c r="L65" s="52">
        <v>44.5</v>
      </c>
      <c r="P65" s="10"/>
    </row>
    <row r="66" spans="1:16" ht="24.6" customHeight="1" x14ac:dyDescent="0.2">
      <c r="A66" s="60">
        <v>61</v>
      </c>
      <c r="B66" s="61" t="s">
        <v>167</v>
      </c>
      <c r="C66" s="62" t="s">
        <v>168</v>
      </c>
      <c r="D66" s="66" t="s">
        <v>170</v>
      </c>
      <c r="E66" s="67"/>
      <c r="F66" s="65" t="s">
        <v>169</v>
      </c>
      <c r="G66" s="65" t="s">
        <v>171</v>
      </c>
      <c r="H66" s="63">
        <v>0.1</v>
      </c>
      <c r="I66" s="64">
        <v>304.5</v>
      </c>
      <c r="J66" s="65"/>
      <c r="K66" s="68"/>
      <c r="L66" s="69"/>
      <c r="P66" s="10"/>
    </row>
    <row r="67" spans="1:16" ht="48.6" customHeight="1" thickBot="1" x14ac:dyDescent="0.25">
      <c r="A67" s="50">
        <v>62</v>
      </c>
      <c r="B67" s="84" t="s">
        <v>67</v>
      </c>
      <c r="C67" s="85"/>
      <c r="D67" s="51" t="s">
        <v>172</v>
      </c>
      <c r="E67" s="59"/>
      <c r="F67" s="35" t="s">
        <v>173</v>
      </c>
      <c r="G67" s="35" t="s">
        <v>171</v>
      </c>
      <c r="H67" s="34">
        <v>0.5</v>
      </c>
      <c r="I67" s="38">
        <v>305</v>
      </c>
      <c r="J67" s="20"/>
      <c r="K67" s="42" t="s">
        <v>177</v>
      </c>
      <c r="L67" s="21"/>
      <c r="P67" s="10"/>
    </row>
    <row r="68" spans="1:16" ht="21" customHeight="1" x14ac:dyDescent="0.2">
      <c r="A68" s="23"/>
      <c r="B68" s="10"/>
      <c r="C68" s="1"/>
      <c r="E68" s="1"/>
      <c r="G68" s="1"/>
      <c r="H68" s="1"/>
      <c r="I68" s="1"/>
      <c r="L68" s="1"/>
    </row>
    <row r="69" spans="1:16" ht="21" customHeight="1" x14ac:dyDescent="0.2">
      <c r="A69" s="23"/>
      <c r="B69" s="10"/>
      <c r="C69" s="1"/>
      <c r="E69" s="1"/>
      <c r="G69" s="1"/>
      <c r="H69" s="1"/>
      <c r="I69" s="1"/>
      <c r="L69" s="1"/>
    </row>
    <row r="70" spans="1:16" ht="52.2" customHeight="1" x14ac:dyDescent="0.2">
      <c r="A70" s="23"/>
      <c r="B70" s="10"/>
      <c r="C70" s="1"/>
      <c r="E70" s="1"/>
      <c r="G70" s="1"/>
      <c r="H70" s="1"/>
      <c r="I70" s="1"/>
      <c r="L70" s="1"/>
    </row>
    <row r="71" spans="1:16" ht="18" customHeight="1" x14ac:dyDescent="0.2">
      <c r="A71" s="23"/>
      <c r="B71" s="10"/>
      <c r="C71" s="1"/>
      <c r="E71" s="1"/>
      <c r="G71" s="1"/>
      <c r="H71" s="1"/>
      <c r="I71" s="1"/>
      <c r="L71" s="1"/>
    </row>
    <row r="72" spans="1:16" ht="18" customHeight="1" x14ac:dyDescent="0.2">
      <c r="A72" s="23"/>
      <c r="B72" s="10"/>
      <c r="C72" s="1"/>
      <c r="E72" s="1"/>
      <c r="G72" s="1"/>
      <c r="H72" s="1"/>
      <c r="I72" s="1"/>
      <c r="L72" s="1"/>
    </row>
    <row r="73" spans="1:16" ht="18" customHeight="1" x14ac:dyDescent="0.2">
      <c r="A73" s="23"/>
      <c r="B73" s="10"/>
      <c r="C73" s="1"/>
      <c r="E73" s="1"/>
      <c r="G73" s="1"/>
      <c r="H73" s="1"/>
      <c r="I73" s="1"/>
      <c r="L73" s="1"/>
    </row>
    <row r="74" spans="1:16" ht="18" customHeight="1" x14ac:dyDescent="0.2">
      <c r="A74" s="23"/>
      <c r="B74" s="10"/>
      <c r="C74" s="1"/>
      <c r="E74" s="1"/>
      <c r="G74" s="1"/>
      <c r="H74" s="1"/>
      <c r="I74" s="1"/>
      <c r="L74" s="1"/>
    </row>
    <row r="75" spans="1:16" ht="18" customHeight="1" x14ac:dyDescent="0.2">
      <c r="A75" s="23"/>
      <c r="B75" s="10"/>
      <c r="C75" s="1"/>
      <c r="E75" s="1"/>
      <c r="G75" s="1"/>
      <c r="H75" s="1"/>
      <c r="I75" s="1"/>
      <c r="L75" s="1"/>
    </row>
    <row r="76" spans="1:16" s="29" customFormat="1" ht="18" customHeight="1" x14ac:dyDescent="0.2">
      <c r="A76" s="23"/>
      <c r="B76" s="10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6" s="29" customFormat="1" ht="18" customHeight="1" x14ac:dyDescent="0.2">
      <c r="A77" s="23"/>
      <c r="B77" s="10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1:16" s="29" customFormat="1" ht="18" customHeight="1" x14ac:dyDescent="0.2">
      <c r="A78" s="23"/>
      <c r="B78" s="10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6" s="29" customFormat="1" ht="18" customHeight="1" x14ac:dyDescent="0.2">
      <c r="A79" s="23"/>
      <c r="B79" s="10"/>
      <c r="C79" s="1"/>
    </row>
    <row r="80" spans="1:16" s="29" customFormat="1" ht="18" customHeight="1" x14ac:dyDescent="0.2">
      <c r="A80" s="23"/>
      <c r="B80" s="10"/>
      <c r="C80" s="1"/>
    </row>
    <row r="81" spans="1:3" s="29" customFormat="1" ht="18" customHeight="1" x14ac:dyDescent="0.2">
      <c r="A81" s="23"/>
      <c r="B81" s="10"/>
      <c r="C81" s="1"/>
    </row>
    <row r="82" spans="1:3" s="29" customFormat="1" ht="18" customHeight="1" x14ac:dyDescent="0.2">
      <c r="A82" s="23"/>
      <c r="B82" s="10"/>
      <c r="C82" s="1"/>
    </row>
    <row r="83" spans="1:3" s="29" customFormat="1" ht="18" customHeight="1" x14ac:dyDescent="0.2">
      <c r="A83" s="23"/>
      <c r="B83" s="10"/>
      <c r="C83" s="1"/>
    </row>
    <row r="84" spans="1:3" s="29" customFormat="1" ht="18" customHeight="1" x14ac:dyDescent="0.2">
      <c r="A84" s="23"/>
      <c r="B84" s="10"/>
      <c r="C84" s="1"/>
    </row>
    <row r="85" spans="1:3" s="29" customFormat="1" ht="18" customHeight="1" x14ac:dyDescent="0.2">
      <c r="A85" s="23"/>
      <c r="B85" s="10"/>
      <c r="C85" s="1"/>
    </row>
    <row r="86" spans="1:3" s="29" customFormat="1" ht="18" customHeight="1" x14ac:dyDescent="0.2">
      <c r="A86" s="23"/>
      <c r="B86" s="10"/>
      <c r="C86" s="1"/>
    </row>
    <row r="87" spans="1:3" s="29" customFormat="1" ht="18" customHeight="1" x14ac:dyDescent="0.2">
      <c r="A87" s="23"/>
      <c r="B87" s="10"/>
      <c r="C87" s="1"/>
    </row>
    <row r="88" spans="1:3" s="29" customFormat="1" ht="18" customHeight="1" x14ac:dyDescent="0.2">
      <c r="A88" s="23"/>
      <c r="B88" s="10"/>
      <c r="C88" s="1"/>
    </row>
    <row r="89" spans="1:3" s="29" customFormat="1" ht="18" customHeight="1" x14ac:dyDescent="0.2">
      <c r="A89" s="23"/>
      <c r="B89" s="10"/>
      <c r="C89" s="1"/>
    </row>
    <row r="90" spans="1:3" s="29" customFormat="1" ht="18" customHeight="1" x14ac:dyDescent="0.2">
      <c r="A90" s="23"/>
      <c r="B90" s="10"/>
      <c r="C90" s="1"/>
    </row>
    <row r="91" spans="1:3" s="29" customFormat="1" ht="18" customHeight="1" x14ac:dyDescent="0.2">
      <c r="A91" s="23"/>
      <c r="B91" s="10"/>
      <c r="C91" s="1"/>
    </row>
    <row r="92" spans="1:3" s="29" customFormat="1" ht="18" customHeight="1" x14ac:dyDescent="0.2">
      <c r="A92" s="23"/>
      <c r="B92" s="10"/>
      <c r="C92" s="1"/>
    </row>
    <row r="93" spans="1:3" s="29" customFormat="1" ht="18" customHeight="1" x14ac:dyDescent="0.2">
      <c r="A93" s="23"/>
      <c r="B93" s="10"/>
      <c r="C93" s="1"/>
    </row>
    <row r="94" spans="1:3" s="29" customFormat="1" ht="18" customHeight="1" x14ac:dyDescent="0.2">
      <c r="A94" s="23"/>
      <c r="B94" s="10"/>
      <c r="C94" s="1"/>
    </row>
    <row r="95" spans="1:3" s="29" customFormat="1" ht="18" customHeight="1" x14ac:dyDescent="0.2">
      <c r="A95" s="23"/>
      <c r="B95" s="10"/>
      <c r="C95" s="1"/>
    </row>
    <row r="96" spans="1:3" s="29" customFormat="1" ht="18" customHeight="1" x14ac:dyDescent="0.2">
      <c r="A96" s="23"/>
      <c r="B96" s="10"/>
      <c r="C96" s="1"/>
    </row>
    <row r="97" spans="1:12" s="29" customFormat="1" ht="18" customHeight="1" x14ac:dyDescent="0.2">
      <c r="A97" s="23"/>
      <c r="B97" s="10"/>
      <c r="C97" s="1"/>
    </row>
    <row r="98" spans="1:12" s="29" customFormat="1" ht="18" customHeight="1" x14ac:dyDescent="0.2">
      <c r="A98" s="23"/>
      <c r="B98" s="10"/>
      <c r="C98" s="1"/>
    </row>
    <row r="99" spans="1:12" s="29" customFormat="1" ht="18" customHeight="1" x14ac:dyDescent="0.2">
      <c r="A99" s="23"/>
      <c r="B99" s="10"/>
      <c r="C99" s="1"/>
    </row>
    <row r="100" spans="1:12" s="29" customFormat="1" ht="18" customHeight="1" x14ac:dyDescent="0.2">
      <c r="A100" s="23"/>
      <c r="B100" s="10"/>
      <c r="C100" s="1"/>
    </row>
    <row r="101" spans="1:12" s="29" customFormat="1" ht="18" customHeight="1" x14ac:dyDescent="0.2">
      <c r="A101" s="23"/>
      <c r="B101" s="10"/>
      <c r="C101" s="1"/>
    </row>
    <row r="102" spans="1:12" s="29" customFormat="1" ht="18" customHeight="1" x14ac:dyDescent="0.2">
      <c r="A102" s="23"/>
      <c r="B102" s="10"/>
      <c r="C102" s="1"/>
    </row>
    <row r="103" spans="1:12" s="29" customFormat="1" ht="18" customHeight="1" x14ac:dyDescent="0.2">
      <c r="A103" s="23"/>
      <c r="B103" s="10"/>
      <c r="C103" s="1"/>
    </row>
    <row r="104" spans="1:12" s="29" customFormat="1" ht="18" customHeight="1" x14ac:dyDescent="0.2">
      <c r="A104" s="23"/>
      <c r="B104" s="10"/>
      <c r="C104" s="1"/>
    </row>
    <row r="105" spans="1:12" s="29" customFormat="1" ht="18" customHeight="1" x14ac:dyDescent="0.2">
      <c r="A105" s="23"/>
      <c r="B105" s="10"/>
      <c r="C105" s="1"/>
    </row>
    <row r="106" spans="1:12" s="29" customFormat="1" ht="18" customHeight="1" x14ac:dyDescent="0.2">
      <c r="A106" s="23"/>
      <c r="B106" s="10"/>
      <c r="C106" s="1"/>
    </row>
    <row r="107" spans="1:12" ht="18" customHeight="1" x14ac:dyDescent="0.2">
      <c r="A107" s="23"/>
      <c r="B107" s="10"/>
      <c r="C107" s="1"/>
      <c r="D107" s="29"/>
      <c r="E107" s="29"/>
      <c r="F107" s="29"/>
      <c r="G107" s="29"/>
      <c r="H107" s="29"/>
      <c r="I107" s="29"/>
      <c r="J107" s="29"/>
      <c r="K107" s="29"/>
      <c r="L107" s="29"/>
    </row>
    <row r="108" spans="1:12" ht="18" customHeight="1" x14ac:dyDescent="0.2">
      <c r="A108" s="23"/>
      <c r="B108" s="10"/>
      <c r="C108" s="1"/>
      <c r="D108" s="29"/>
      <c r="E108" s="29"/>
      <c r="F108" s="29"/>
      <c r="G108" s="29"/>
      <c r="H108" s="29"/>
      <c r="I108" s="29"/>
      <c r="J108" s="29"/>
      <c r="K108" s="29"/>
      <c r="L108" s="29"/>
    </row>
    <row r="109" spans="1:12" ht="18" customHeight="1" x14ac:dyDescent="0.2">
      <c r="A109" s="23"/>
      <c r="B109" s="10"/>
      <c r="C109" s="1"/>
      <c r="D109" s="29"/>
      <c r="E109" s="29"/>
      <c r="F109" s="29"/>
      <c r="G109" s="29"/>
      <c r="H109" s="29"/>
      <c r="I109" s="29"/>
      <c r="J109" s="29"/>
      <c r="K109" s="29"/>
      <c r="L109" s="29"/>
    </row>
    <row r="110" spans="1:12" ht="18" customHeight="1" x14ac:dyDescent="0.2">
      <c r="A110" s="23"/>
      <c r="B110" s="10"/>
      <c r="C110" s="1"/>
      <c r="E110" s="1"/>
      <c r="G110" s="1"/>
      <c r="H110" s="1"/>
      <c r="I110" s="1"/>
      <c r="L110" s="1"/>
    </row>
    <row r="111" spans="1:12" ht="18" customHeight="1" x14ac:dyDescent="0.2">
      <c r="A111" s="23"/>
      <c r="B111" s="10"/>
      <c r="C111" s="1"/>
      <c r="D111" s="23"/>
      <c r="E111" s="1"/>
      <c r="G111" s="1"/>
      <c r="H111" s="1"/>
      <c r="I111" s="1"/>
      <c r="L111" s="1"/>
    </row>
    <row r="112" spans="1:12" ht="18" customHeight="1" x14ac:dyDescent="0.2">
      <c r="A112" s="23"/>
      <c r="B112" s="10"/>
      <c r="C112" s="1"/>
      <c r="D112" s="23"/>
      <c r="E112" s="1"/>
      <c r="G112" s="1"/>
      <c r="H112" s="1"/>
      <c r="I112" s="1"/>
      <c r="L112" s="1"/>
    </row>
    <row r="113" spans="1:12" ht="18" customHeight="1" x14ac:dyDescent="0.2">
      <c r="A113" s="23"/>
      <c r="B113" s="10"/>
      <c r="C113" s="1"/>
      <c r="D113" s="23"/>
      <c r="E113" s="1"/>
      <c r="G113" s="1"/>
      <c r="H113" s="1"/>
      <c r="I113" s="1"/>
      <c r="L113" s="1"/>
    </row>
    <row r="114" spans="1:12" ht="18" customHeight="1" x14ac:dyDescent="0.2">
      <c r="A114" s="23"/>
      <c r="B114" s="10"/>
      <c r="C114" s="1"/>
      <c r="D114" s="23"/>
      <c r="E114" s="1"/>
      <c r="G114" s="1"/>
      <c r="H114" s="1"/>
      <c r="I114" s="1"/>
      <c r="L114" s="1"/>
    </row>
    <row r="115" spans="1:12" ht="18" customHeight="1" x14ac:dyDescent="0.2">
      <c r="A115" s="23"/>
      <c r="B115" s="10"/>
      <c r="C115" s="1"/>
      <c r="D115" s="23"/>
      <c r="E115" s="1"/>
      <c r="G115" s="1"/>
      <c r="H115" s="1"/>
      <c r="I115" s="1"/>
      <c r="L115" s="1"/>
    </row>
    <row r="116" spans="1:12" ht="18" customHeight="1" x14ac:dyDescent="0.2">
      <c r="A116" s="23"/>
      <c r="B116" s="10"/>
      <c r="C116" s="1"/>
      <c r="D116" s="23"/>
      <c r="E116" s="1"/>
      <c r="G116" s="1"/>
      <c r="H116" s="1"/>
      <c r="I116" s="1"/>
      <c r="L116" s="1"/>
    </row>
    <row r="117" spans="1:12" ht="18" customHeight="1" x14ac:dyDescent="0.2">
      <c r="A117" s="23"/>
      <c r="B117" s="10"/>
      <c r="C117" s="1"/>
      <c r="D117" s="23"/>
      <c r="E117" s="1"/>
      <c r="G117" s="1"/>
      <c r="H117" s="1"/>
      <c r="I117" s="1"/>
      <c r="L117" s="1"/>
    </row>
    <row r="118" spans="1:12" ht="18" customHeight="1" x14ac:dyDescent="0.2">
      <c r="A118" s="1"/>
      <c r="B118" s="1"/>
      <c r="C118" s="1"/>
      <c r="E118" s="1"/>
      <c r="G118" s="1"/>
      <c r="H118" s="1"/>
      <c r="I118" s="1"/>
      <c r="L118" s="1"/>
    </row>
    <row r="119" spans="1:12" ht="18" customHeight="1" x14ac:dyDescent="0.2">
      <c r="A119" s="1"/>
      <c r="B119" s="1"/>
      <c r="C119" s="1"/>
      <c r="E119" s="1"/>
      <c r="G119" s="1"/>
      <c r="H119" s="1"/>
      <c r="I119" s="1"/>
      <c r="L119" s="1"/>
    </row>
    <row r="120" spans="1:12" ht="18" customHeight="1" x14ac:dyDescent="0.2">
      <c r="A120" s="1"/>
      <c r="B120" s="1"/>
      <c r="C120" s="1"/>
      <c r="E120" s="1"/>
      <c r="G120" s="1"/>
      <c r="H120" s="1"/>
      <c r="I120" s="1"/>
      <c r="L120" s="1"/>
    </row>
    <row r="121" spans="1:12" ht="18" customHeight="1" x14ac:dyDescent="0.2">
      <c r="A121" s="1"/>
      <c r="B121" s="1"/>
      <c r="C121" s="1"/>
      <c r="E121" s="1"/>
      <c r="G121" s="1"/>
      <c r="H121" s="1"/>
      <c r="I121" s="1"/>
      <c r="L121" s="1"/>
    </row>
    <row r="122" spans="1:12" ht="18" customHeight="1" x14ac:dyDescent="0.2">
      <c r="A122" s="1"/>
      <c r="B122" s="1"/>
      <c r="C122" s="1"/>
      <c r="E122" s="1"/>
      <c r="G122" s="1"/>
      <c r="H122" s="1"/>
      <c r="I122" s="1"/>
      <c r="L122" s="1"/>
    </row>
    <row r="123" spans="1:12" ht="18" customHeight="1" x14ac:dyDescent="0.2">
      <c r="A123" s="1"/>
      <c r="B123" s="1"/>
      <c r="C123" s="1"/>
      <c r="E123" s="1"/>
      <c r="G123" s="1"/>
      <c r="H123" s="1"/>
      <c r="I123" s="1"/>
      <c r="L123" s="1"/>
    </row>
    <row r="124" spans="1:12" ht="18" customHeight="1" x14ac:dyDescent="0.2">
      <c r="A124" s="1"/>
      <c r="B124" s="1"/>
      <c r="C124" s="1"/>
      <c r="E124" s="1"/>
      <c r="G124" s="1"/>
      <c r="H124" s="1"/>
      <c r="I124" s="1"/>
      <c r="L124" s="1"/>
    </row>
    <row r="125" spans="1:12" ht="18" customHeight="1" x14ac:dyDescent="0.2">
      <c r="A125" s="1"/>
      <c r="B125" s="1"/>
      <c r="C125" s="1"/>
      <c r="E125" s="1"/>
      <c r="G125" s="1"/>
      <c r="H125" s="1"/>
      <c r="I125" s="1"/>
      <c r="L125" s="1"/>
    </row>
    <row r="126" spans="1:12" ht="18" customHeight="1" x14ac:dyDescent="0.2">
      <c r="A126" s="1"/>
      <c r="B126" s="1"/>
      <c r="C126" s="1"/>
      <c r="E126" s="1"/>
      <c r="G126" s="1"/>
      <c r="H126" s="1"/>
      <c r="I126" s="1"/>
      <c r="L126" s="1"/>
    </row>
    <row r="127" spans="1:12" ht="18" customHeight="1" x14ac:dyDescent="0.2">
      <c r="A127" s="1"/>
      <c r="B127" s="1"/>
      <c r="C127" s="1"/>
      <c r="E127" s="1"/>
      <c r="G127" s="1"/>
      <c r="H127" s="1"/>
      <c r="I127" s="1"/>
      <c r="L127" s="1"/>
    </row>
    <row r="128" spans="1:12" ht="18" customHeight="1" x14ac:dyDescent="0.2">
      <c r="A128" s="1"/>
      <c r="B128" s="1"/>
      <c r="C128" s="1"/>
      <c r="E128" s="1"/>
      <c r="G128" s="1"/>
      <c r="H128" s="1"/>
      <c r="I128" s="1"/>
      <c r="L128" s="1"/>
    </row>
    <row r="129" s="1" customFormat="1" ht="18" customHeight="1" x14ac:dyDescent="0.2"/>
    <row r="130" s="1" customFormat="1" ht="18" customHeight="1" x14ac:dyDescent="0.2"/>
    <row r="131" s="1" customFormat="1" ht="18" customHeight="1" x14ac:dyDescent="0.2"/>
    <row r="132" s="1" customFormat="1" ht="18" customHeight="1" x14ac:dyDescent="0.2"/>
    <row r="133" s="1" customFormat="1" ht="18" customHeight="1" x14ac:dyDescent="0.2"/>
    <row r="134" s="1" customFormat="1" ht="18" customHeight="1" x14ac:dyDescent="0.2"/>
    <row r="135" s="1" customFormat="1" ht="18" customHeight="1" x14ac:dyDescent="0.2"/>
    <row r="136" s="1" customFormat="1" ht="18" customHeight="1" x14ac:dyDescent="0.2"/>
    <row r="137" s="1" customFormat="1" ht="18" customHeight="1" x14ac:dyDescent="0.2"/>
    <row r="138" s="1" customFormat="1" ht="18" customHeight="1" x14ac:dyDescent="0.2"/>
    <row r="139" s="1" customFormat="1" ht="18" customHeight="1" x14ac:dyDescent="0.2"/>
    <row r="140" s="1" customFormat="1" ht="18" customHeight="1" x14ac:dyDescent="0.2"/>
    <row r="141" s="1" customFormat="1" ht="18" customHeight="1" x14ac:dyDescent="0.2"/>
    <row r="142" s="1" customFormat="1" ht="18" customHeight="1" x14ac:dyDescent="0.2"/>
    <row r="143" s="1" customFormat="1" ht="18" customHeight="1" x14ac:dyDescent="0.2"/>
    <row r="144" s="1" customFormat="1" ht="18" customHeight="1" x14ac:dyDescent="0.2"/>
    <row r="145" s="1" customFormat="1" ht="18" customHeight="1" x14ac:dyDescent="0.2"/>
    <row r="146" s="1" customFormat="1" ht="18" customHeight="1" x14ac:dyDescent="0.2"/>
    <row r="147" s="1" customFormat="1" ht="18" customHeight="1" x14ac:dyDescent="0.2"/>
  </sheetData>
  <mergeCells count="9">
    <mergeCell ref="A3:A4"/>
    <mergeCell ref="D3:D4"/>
    <mergeCell ref="E3:E4"/>
    <mergeCell ref="B3:B4"/>
    <mergeCell ref="L3:L4"/>
    <mergeCell ref="K3:K4"/>
    <mergeCell ref="C3:C4"/>
    <mergeCell ref="F3:G3"/>
    <mergeCell ref="H3:I3"/>
  </mergeCells>
  <phoneticPr fontId="2"/>
  <pageMargins left="0.23622047244094491" right="0.23622047244094491" top="0.39370078740157483" bottom="0" header="0.31496062992125984" footer="0.31496062992125984"/>
  <pageSetup paperSize="9" scale="74" fitToHeight="0" orientation="portrait" r:id="rId1"/>
  <headerFooter alignWithMargins="0"/>
  <drawing r:id="rId2"/>
  <webPublishItems count="1">
    <webPublishItem id="25480" divId="京都600_BAK715_25480" sourceType="range" sourceRef="A1:L68" destinationFile="H:\Users\ZIN\Documents\BRM2012京都\2012-715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Smith</dc:creator>
  <cp:lastModifiedBy>KONISHI KAZUYA</cp:lastModifiedBy>
  <cp:lastPrinted>2026-08-27T00:14:06Z</cp:lastPrinted>
  <dcterms:created xsi:type="dcterms:W3CDTF">2011-02-06T12:06:47Z</dcterms:created>
  <dcterms:modified xsi:type="dcterms:W3CDTF">2026-09-03T12:24:35Z</dcterms:modified>
</cp:coreProperties>
</file>