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自部門\★★自転車ブルベ\20261018守口200km北摂周遊ブルベ\CUEシート\"/>
    </mc:Choice>
  </mc:AlternateContent>
  <xr:revisionPtr revIDLastSave="0" documentId="13_ncr:1_{C4F31352-41E9-4435-ACA9-978B09D0A1C5}" xr6:coauthVersionLast="47" xr6:coauthVersionMax="47" xr10:uidLastSave="{00000000-0000-0000-0000-000000000000}"/>
  <bookViews>
    <workbookView xWindow="0" yWindow="564" windowWidth="23016" windowHeight="13116" xr2:uid="{00000000-000D-0000-FFFF-FFFF00000000}"/>
  </bookViews>
  <sheets>
    <sheet name="2026_BAK1018" sheetId="1" r:id="rId1"/>
    <sheet name="改定履歴" sheetId="2" r:id="rId2"/>
    <sheet name="記号類" sheetId="3" r:id="rId3"/>
  </sheets>
  <definedNames>
    <definedName name="_xlnm.Print_Area" localSheetId="0">'2026_BAK1018'!$A$1:$S$150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O5" i="1"/>
  <c r="N6" i="1"/>
  <c r="O6" i="1"/>
  <c r="N7" i="1"/>
  <c r="O7" i="1"/>
  <c r="N8" i="1"/>
  <c r="O8" i="1"/>
  <c r="N9" i="1"/>
  <c r="O9" i="1"/>
  <c r="N10" i="1"/>
  <c r="O10" i="1"/>
  <c r="N11" i="1"/>
  <c r="O11" i="1"/>
  <c r="N12" i="1"/>
  <c r="O12" i="1"/>
  <c r="N13" i="1"/>
  <c r="O13" i="1"/>
  <c r="N14" i="1"/>
  <c r="O14" i="1"/>
  <c r="N15" i="1"/>
  <c r="O15" i="1"/>
  <c r="N16" i="1"/>
  <c r="O16" i="1"/>
  <c r="N17" i="1"/>
  <c r="O17" i="1"/>
  <c r="N18" i="1"/>
  <c r="O18" i="1"/>
  <c r="N19" i="1"/>
  <c r="O19" i="1"/>
  <c r="N20" i="1"/>
  <c r="O20" i="1"/>
  <c r="N21" i="1"/>
  <c r="O21" i="1"/>
  <c r="N22" i="1"/>
  <c r="O22" i="1"/>
  <c r="N23" i="1"/>
  <c r="O23" i="1"/>
  <c r="N24" i="1"/>
  <c r="O24" i="1"/>
  <c r="N25" i="1"/>
  <c r="O25" i="1"/>
  <c r="N26" i="1"/>
  <c r="O26" i="1"/>
  <c r="N27" i="1"/>
  <c r="O27" i="1"/>
  <c r="N28" i="1"/>
  <c r="O28" i="1"/>
  <c r="N29" i="1"/>
  <c r="O29" i="1"/>
  <c r="N30" i="1"/>
  <c r="O30" i="1"/>
  <c r="N31" i="1"/>
  <c r="O31" i="1"/>
  <c r="N32" i="1"/>
  <c r="O32" i="1"/>
  <c r="N33" i="1"/>
  <c r="O33" i="1"/>
  <c r="N34" i="1"/>
  <c r="O34" i="1"/>
  <c r="N35" i="1"/>
  <c r="O35" i="1"/>
  <c r="N36" i="1"/>
  <c r="O36" i="1"/>
  <c r="N37" i="1"/>
  <c r="O37" i="1"/>
  <c r="N38" i="1"/>
  <c r="O38" i="1"/>
  <c r="N39" i="1"/>
  <c r="O39" i="1"/>
  <c r="N40" i="1"/>
  <c r="O40" i="1"/>
  <c r="N41" i="1"/>
  <c r="O41" i="1"/>
  <c r="N42" i="1"/>
  <c r="O42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5" i="1"/>
  <c r="O65" i="1"/>
  <c r="N66" i="1"/>
  <c r="O66" i="1"/>
  <c r="N67" i="1"/>
  <c r="O67" i="1"/>
  <c r="N68" i="1"/>
  <c r="O68" i="1"/>
  <c r="N69" i="1"/>
  <c r="O69" i="1"/>
  <c r="N70" i="1"/>
  <c r="O70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N97" i="1"/>
  <c r="O97" i="1"/>
  <c r="N98" i="1"/>
  <c r="O98" i="1"/>
  <c r="N99" i="1"/>
  <c r="O99" i="1"/>
  <c r="N100" i="1"/>
  <c r="O100" i="1"/>
  <c r="N101" i="1"/>
  <c r="O101" i="1"/>
  <c r="N102" i="1"/>
  <c r="O102" i="1"/>
  <c r="N103" i="1"/>
  <c r="O103" i="1"/>
  <c r="N104" i="1"/>
  <c r="O104" i="1"/>
  <c r="N105" i="1"/>
  <c r="O105" i="1"/>
  <c r="N106" i="1"/>
  <c r="O106" i="1"/>
  <c r="N107" i="1"/>
  <c r="O107" i="1"/>
  <c r="N108" i="1"/>
  <c r="O108" i="1"/>
  <c r="N109" i="1"/>
  <c r="O109" i="1"/>
  <c r="N110" i="1"/>
  <c r="O110" i="1"/>
  <c r="N111" i="1"/>
  <c r="O111" i="1"/>
  <c r="N112" i="1"/>
  <c r="O112" i="1"/>
  <c r="N113" i="1"/>
  <c r="O113" i="1"/>
  <c r="N114" i="1"/>
  <c r="O114" i="1"/>
  <c r="N115" i="1"/>
  <c r="O115" i="1"/>
  <c r="N116" i="1"/>
  <c r="O116" i="1"/>
  <c r="N117" i="1"/>
  <c r="O117" i="1"/>
  <c r="N118" i="1"/>
  <c r="O118" i="1"/>
  <c r="N119" i="1"/>
  <c r="O119" i="1"/>
  <c r="N120" i="1"/>
  <c r="O120" i="1"/>
  <c r="N121" i="1"/>
  <c r="O121" i="1"/>
  <c r="N122" i="1"/>
  <c r="O122" i="1"/>
  <c r="N123" i="1"/>
  <c r="O123" i="1"/>
  <c r="N124" i="1"/>
  <c r="O124" i="1"/>
  <c r="N125" i="1"/>
  <c r="O125" i="1"/>
  <c r="N126" i="1"/>
  <c r="O126" i="1"/>
  <c r="N127" i="1"/>
  <c r="O127" i="1"/>
  <c r="N128" i="1"/>
  <c r="O128" i="1"/>
  <c r="N129" i="1"/>
  <c r="O129" i="1"/>
  <c r="N130" i="1"/>
  <c r="O130" i="1"/>
  <c r="N131" i="1"/>
  <c r="O131" i="1"/>
  <c r="N132" i="1"/>
  <c r="O132" i="1"/>
  <c r="N133" i="1"/>
  <c r="O133" i="1"/>
  <c r="N134" i="1"/>
  <c r="O134" i="1"/>
  <c r="N135" i="1"/>
  <c r="O135" i="1"/>
  <c r="N136" i="1"/>
  <c r="O136" i="1"/>
  <c r="N137" i="1"/>
  <c r="O137" i="1"/>
  <c r="N138" i="1"/>
  <c r="O138" i="1"/>
  <c r="N139" i="1"/>
  <c r="O139" i="1"/>
  <c r="N140" i="1"/>
  <c r="O140" i="1"/>
  <c r="N141" i="1"/>
  <c r="O141" i="1"/>
  <c r="N142" i="1"/>
  <c r="O142" i="1"/>
  <c r="N143" i="1"/>
  <c r="O143" i="1"/>
  <c r="N144" i="1"/>
  <c r="O144" i="1"/>
  <c r="N145" i="1"/>
  <c r="O145" i="1"/>
  <c r="N146" i="1"/>
  <c r="O146" i="1"/>
  <c r="N147" i="1"/>
  <c r="O147" i="1"/>
  <c r="N148" i="1"/>
  <c r="O148" i="1"/>
  <c r="N149" i="1"/>
  <c r="O149" i="1"/>
  <c r="N150" i="1"/>
  <c r="O150" i="1"/>
  <c r="O4" i="1"/>
  <c r="N4" i="1"/>
  <c r="G21" i="1"/>
  <c r="G22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5" i="1"/>
  <c r="L91" i="1"/>
  <c r="L88" i="1"/>
  <c r="L74" i="1"/>
  <c r="L51" i="1" l="1"/>
  <c r="L103" i="1" l="1"/>
  <c r="L63" i="1"/>
  <c r="L111" i="1" l="1"/>
  <c r="L114" i="1" l="1"/>
  <c r="L138" i="1" l="1"/>
  <c r="L140" i="1" l="1"/>
  <c r="L150" i="1" l="1"/>
</calcChain>
</file>

<file path=xl/sharedStrings.xml><?xml version="1.0" encoding="utf-8"?>
<sst xmlns="http://schemas.openxmlformats.org/spreadsheetml/2006/main" count="602" uniqueCount="326">
  <si>
    <t>ポイント</t>
    <phoneticPr fontId="4"/>
  </si>
  <si>
    <t>標識</t>
    <rPh sb="0" eb="2">
      <t>ヒョウシキ</t>
    </rPh>
    <phoneticPr fontId="4"/>
  </si>
  <si>
    <t>ポイント
までの
区間距離</t>
    <rPh sb="9" eb="11">
      <t>クカン</t>
    </rPh>
    <rPh sb="11" eb="13">
      <t>キョリ</t>
    </rPh>
    <phoneticPr fontId="4"/>
  </si>
  <si>
    <t>累計
距離</t>
    <rPh sb="0" eb="2">
      <t>ルイケイ</t>
    </rPh>
    <rPh sb="3" eb="5">
      <t>キョリ</t>
    </rPh>
    <phoneticPr fontId="4"/>
  </si>
  <si>
    <t>区間後
進路</t>
    <rPh sb="0" eb="2">
      <t>クカン</t>
    </rPh>
    <rPh sb="2" eb="3">
      <t>ゴ</t>
    </rPh>
    <rPh sb="4" eb="6">
      <t>シンロ</t>
    </rPh>
    <phoneticPr fontId="4"/>
  </si>
  <si>
    <t>備考</t>
    <rPh sb="0" eb="2">
      <t>ビコウ</t>
    </rPh>
    <phoneticPr fontId="4"/>
  </si>
  <si>
    <t>チェック
間距離</t>
    <rPh sb="5" eb="6">
      <t>カン</t>
    </rPh>
    <rPh sb="6" eb="8">
      <t>キョリ</t>
    </rPh>
    <phoneticPr fontId="4"/>
  </si>
  <si>
    <t>スタート
たきい公園</t>
    <rPh sb="8" eb="10">
      <t>コウエン</t>
    </rPh>
    <phoneticPr fontId="5"/>
  </si>
  <si>
    <t>直進</t>
    <rPh sb="0" eb="2">
      <t>チョクシン</t>
    </rPh>
    <phoneticPr fontId="4"/>
  </si>
  <si>
    <t>○</t>
    <phoneticPr fontId="4"/>
  </si>
  <si>
    <t>Ver.</t>
    <phoneticPr fontId="4"/>
  </si>
  <si>
    <t>No.</t>
    <phoneticPr fontId="4"/>
  </si>
  <si>
    <t>╋</t>
  </si>
  <si>
    <t>∩</t>
    <phoneticPr fontId="4"/>
  </si>
  <si>
    <t>┳ ┫</t>
  </si>
  <si>
    <t>╋ ┫</t>
  </si>
  <si>
    <t>┫</t>
  </si>
  <si>
    <t>┣</t>
  </si>
  <si>
    <t>┳ Y</t>
  </si>
  <si>
    <t>Y</t>
  </si>
  <si>
    <t>┳</t>
  </si>
  <si>
    <t>⏋</t>
    <phoneticPr fontId="4"/>
  </si>
  <si>
    <t>⎾</t>
    <phoneticPr fontId="4"/>
  </si>
  <si>
    <t>ʎ</t>
    <phoneticPr fontId="4"/>
  </si>
  <si>
    <t>┻</t>
    <phoneticPr fontId="4"/>
  </si>
  <si>
    <t>形状</t>
    <rPh sb="0" eb="2">
      <t>ケイジョウ</t>
    </rPh>
    <phoneticPr fontId="4"/>
  </si>
  <si>
    <t>信号</t>
    <rPh sb="0" eb="2">
      <t>シンゴウ</t>
    </rPh>
    <phoneticPr fontId="4"/>
  </si>
  <si>
    <t>No</t>
    <phoneticPr fontId="4"/>
  </si>
  <si>
    <t>S</t>
    <phoneticPr fontId="4"/>
  </si>
  <si>
    <t>太子橋</t>
    <rPh sb="0" eb="2">
      <t>タイシ</t>
    </rPh>
    <rPh sb="2" eb="3">
      <t>バシ</t>
    </rPh>
    <phoneticPr fontId="4"/>
  </si>
  <si>
    <t>┏</t>
    <phoneticPr fontId="4"/>
  </si>
  <si>
    <t>道なり</t>
    <rPh sb="0" eb="1">
      <t>ミチ</t>
    </rPh>
    <phoneticPr fontId="4"/>
  </si>
  <si>
    <t>┳</t>
    <phoneticPr fontId="4"/>
  </si>
  <si>
    <t>┣</t>
    <phoneticPr fontId="4"/>
  </si>
  <si>
    <t>突き当り正面がゴール受付の建物です</t>
    <rPh sb="0" eb="1">
      <t>ツ</t>
    </rPh>
    <rPh sb="2" eb="3">
      <t>アタ</t>
    </rPh>
    <rPh sb="4" eb="6">
      <t>ショウメン</t>
    </rPh>
    <rPh sb="10" eb="12">
      <t>ウケツケ</t>
    </rPh>
    <rPh sb="13" eb="15">
      <t>タテモノ</t>
    </rPh>
    <phoneticPr fontId="4"/>
  </si>
  <si>
    <t>一方通行道路逆走(自転車を除く)、キープレフト</t>
    <rPh sb="0" eb="4">
      <t>イッポウツウコウ</t>
    </rPh>
    <rPh sb="4" eb="6">
      <t>ドウロ</t>
    </rPh>
    <rPh sb="6" eb="8">
      <t>ギャクソウ</t>
    </rPh>
    <rPh sb="9" eb="12">
      <t>ジテンシャ</t>
    </rPh>
    <rPh sb="13" eb="14">
      <t>ノゾ</t>
    </rPh>
    <phoneticPr fontId="4"/>
  </si>
  <si>
    <t>I</t>
    <phoneticPr fontId="4"/>
  </si>
  <si>
    <t>↱</t>
    <phoneticPr fontId="4"/>
  </si>
  <si>
    <t>十</t>
  </si>
  <si>
    <t>+</t>
    <phoneticPr fontId="4"/>
  </si>
  <si>
    <t>↗</t>
    <phoneticPr fontId="4"/>
  </si>
  <si>
    <t>˧</t>
    <phoneticPr fontId="4"/>
  </si>
  <si>
    <t>┓</t>
    <phoneticPr fontId="4"/>
  </si>
  <si>
    <t>┤</t>
  </si>
  <si>
    <t>Λ</t>
    <phoneticPr fontId="4"/>
  </si>
  <si>
    <t>╭</t>
    <phoneticPr fontId="4"/>
  </si>
  <si>
    <t>↶</t>
    <phoneticPr fontId="4"/>
  </si>
  <si>
    <t>T</t>
  </si>
  <si>
    <t>γ</t>
    <phoneticPr fontId="4"/>
  </si>
  <si>
    <t>╮</t>
    <phoneticPr fontId="4"/>
  </si>
  <si>
    <t>↷</t>
    <phoneticPr fontId="4"/>
  </si>
  <si>
    <t>Г</t>
    <phoneticPr fontId="4"/>
  </si>
  <si>
    <t>↖</t>
    <phoneticPr fontId="4"/>
  </si>
  <si>
    <t>ト</t>
  </si>
  <si>
    <t>↘</t>
    <phoneticPr fontId="4"/>
  </si>
  <si>
    <t>↓</t>
    <phoneticPr fontId="4"/>
  </si>
  <si>
    <t>⏊</t>
    <phoneticPr fontId="4"/>
  </si>
  <si>
    <t>←</t>
    <phoneticPr fontId="4"/>
  </si>
  <si>
    <t>⏉</t>
    <phoneticPr fontId="4"/>
  </si>
  <si>
    <t>┌</t>
    <phoneticPr fontId="4"/>
  </si>
  <si>
    <t>╋</t>
    <phoneticPr fontId="4"/>
  </si>
  <si>
    <t>⎞</t>
    <phoneticPr fontId="4"/>
  </si>
  <si>
    <t>Y</t>
    <phoneticPr fontId="4"/>
  </si>
  <si>
    <t xml:space="preserve">左側
</t>
    <rPh sb="0" eb="2">
      <t>ヒダリガワ</t>
    </rPh>
    <phoneticPr fontId="4"/>
  </si>
  <si>
    <t>ゴール</t>
  </si>
  <si>
    <t>├</t>
    <phoneticPr fontId="30"/>
  </si>
  <si>
    <t>┼</t>
    <phoneticPr fontId="30"/>
  </si>
  <si>
    <t>U</t>
    <phoneticPr fontId="4"/>
  </si>
  <si>
    <t>П</t>
    <phoneticPr fontId="4"/>
  </si>
  <si>
    <t>突き当り右Uターンして坂をのぼる</t>
    <rPh sb="0" eb="1">
      <t>ツ</t>
    </rPh>
    <rPh sb="2" eb="3">
      <t>アタ</t>
    </rPh>
    <rPh sb="4" eb="5">
      <t>ミギ</t>
    </rPh>
    <rPh sb="11" eb="12">
      <t>サカ</t>
    </rPh>
    <phoneticPr fontId="4"/>
  </si>
  <si>
    <t>西中島福村線</t>
    <rPh sb="0" eb="3">
      <t>ニシナカジマ</t>
    </rPh>
    <rPh sb="3" eb="5">
      <t>フクムラ</t>
    </rPh>
    <rPh sb="5" eb="6">
      <t>セン</t>
    </rPh>
    <phoneticPr fontId="4"/>
  </si>
  <si>
    <t>自転車ゲートをくぐり左Uターン</t>
    <rPh sb="0" eb="3">
      <t>ジテンシャ</t>
    </rPh>
    <rPh sb="10" eb="11">
      <t>ヒダリ</t>
    </rPh>
    <phoneticPr fontId="4"/>
  </si>
  <si>
    <t>R43</t>
    <phoneticPr fontId="4"/>
  </si>
  <si>
    <t>ポイント
までの
道路</t>
    <rPh sb="9" eb="11">
      <t>ドウロ</t>
    </rPh>
    <phoneticPr fontId="4"/>
  </si>
  <si>
    <t>108km</t>
  </si>
  <si>
    <t>120km</t>
  </si>
  <si>
    <t>131km</t>
  </si>
  <si>
    <t>149km</t>
  </si>
  <si>
    <t>162km</t>
  </si>
  <si>
    <t>175km</t>
  </si>
  <si>
    <t>200km</t>
  </si>
  <si>
    <t>福町南</t>
    <rPh sb="0" eb="2">
      <t>フクマチ</t>
    </rPh>
    <rPh sb="2" eb="3">
      <t>ミナミ</t>
    </rPh>
    <phoneticPr fontId="4"/>
  </si>
  <si>
    <t>高架道路をくぐりながら鋭角に左折</t>
    <rPh sb="0" eb="4">
      <t>コウカドウロ</t>
    </rPh>
    <rPh sb="11" eb="13">
      <t>エイカク</t>
    </rPh>
    <rPh sb="14" eb="16">
      <t>サセツ</t>
    </rPh>
    <phoneticPr fontId="4"/>
  </si>
  <si>
    <t>⇒</t>
    <phoneticPr fontId="4"/>
  </si>
  <si>
    <t>道なり右カーブ</t>
    <rPh sb="0" eb="1">
      <t>ミチ</t>
    </rPh>
    <rPh sb="3" eb="4">
      <t>ミギ</t>
    </rPh>
    <phoneticPr fontId="4"/>
  </si>
  <si>
    <t>なにわ自転車道</t>
    <rPh sb="3" eb="6">
      <t>ジテンシャ</t>
    </rPh>
    <rPh sb="6" eb="7">
      <t>ドウ</t>
    </rPh>
    <phoneticPr fontId="4"/>
  </si>
  <si>
    <t>左手対岸ににシオノギ製薬を見て土手にのぼる</t>
    <rPh sb="0" eb="2">
      <t>ヒダリテ</t>
    </rPh>
    <rPh sb="2" eb="4">
      <t>タイガン</t>
    </rPh>
    <rPh sb="10" eb="12">
      <t>セイヤク</t>
    </rPh>
    <rPh sb="13" eb="14">
      <t>ミ</t>
    </rPh>
    <rPh sb="15" eb="17">
      <t>ドテ</t>
    </rPh>
    <phoneticPr fontId="4"/>
  </si>
  <si>
    <t>右折し少しだけ未舗装路あり、旧猪名川を進む</t>
    <rPh sb="0" eb="2">
      <t>ウセツ</t>
    </rPh>
    <rPh sb="3" eb="4">
      <t>スコ</t>
    </rPh>
    <rPh sb="7" eb="11">
      <t>ミホソウロ</t>
    </rPh>
    <rPh sb="14" eb="15">
      <t>キュウ</t>
    </rPh>
    <rPh sb="15" eb="18">
      <t>イナガワ</t>
    </rPh>
    <rPh sb="19" eb="20">
      <t>スス</t>
    </rPh>
    <phoneticPr fontId="4"/>
  </si>
  <si>
    <t>車道に出て直進</t>
    <rPh sb="0" eb="2">
      <t>シャドウ</t>
    </rPh>
    <rPh sb="3" eb="4">
      <t>デ</t>
    </rPh>
    <rPh sb="5" eb="7">
      <t>チョクシン</t>
    </rPh>
    <phoneticPr fontId="4"/>
  </si>
  <si>
    <t>名神高速下の小さいトンネルをくぐる(対向車注意)</t>
    <rPh sb="0" eb="4">
      <t>メイシンコウソク</t>
    </rPh>
    <rPh sb="4" eb="5">
      <t>シタ</t>
    </rPh>
    <rPh sb="6" eb="7">
      <t>チイ</t>
    </rPh>
    <rPh sb="18" eb="21">
      <t>タイコウシャ</t>
    </rPh>
    <rPh sb="21" eb="23">
      <t>チュウイ</t>
    </rPh>
    <phoneticPr fontId="4"/>
  </si>
  <si>
    <t>今在家公園沿いに左折</t>
    <rPh sb="3" eb="5">
      <t>コウエン</t>
    </rPh>
    <rPh sb="5" eb="6">
      <t>ゾ</t>
    </rPh>
    <rPh sb="8" eb="10">
      <t>サセツ</t>
    </rPh>
    <phoneticPr fontId="4"/>
  </si>
  <si>
    <t>左折し千里川を渡る</t>
    <rPh sb="0" eb="2">
      <t>サセツ</t>
    </rPh>
    <rPh sb="3" eb="6">
      <t>センリガワ</t>
    </rPh>
    <rPh sb="7" eb="8">
      <t>ワタ</t>
    </rPh>
    <phoneticPr fontId="4"/>
  </si>
  <si>
    <t>左Uターンし土手から河川敷へ下る</t>
    <rPh sb="0" eb="1">
      <t>ヒダリ</t>
    </rPh>
    <rPh sb="6" eb="8">
      <t>ドテ</t>
    </rPh>
    <rPh sb="10" eb="13">
      <t>カセンジキ</t>
    </rPh>
    <rPh sb="14" eb="15">
      <t>クダ</t>
    </rPh>
    <phoneticPr fontId="4"/>
  </si>
  <si>
    <t>道に砂が浮いている、速度ゆっくりと</t>
    <rPh sb="0" eb="1">
      <t>ミチ</t>
    </rPh>
    <rPh sb="2" eb="3">
      <t>スナ</t>
    </rPh>
    <rPh sb="4" eb="5">
      <t>ウ</t>
    </rPh>
    <rPh sb="10" eb="12">
      <t>ソクド</t>
    </rPh>
    <phoneticPr fontId="4"/>
  </si>
  <si>
    <t>道に砂が浮いている、速度ゆっくりと
(下り坂から直ぐカーブとなるので注意)</t>
    <rPh sb="0" eb="1">
      <t>ミチ</t>
    </rPh>
    <rPh sb="2" eb="3">
      <t>スナ</t>
    </rPh>
    <rPh sb="4" eb="5">
      <t>ウ</t>
    </rPh>
    <rPh sb="10" eb="12">
      <t>ソクド</t>
    </rPh>
    <rPh sb="19" eb="20">
      <t>クダ</t>
    </rPh>
    <rPh sb="21" eb="22">
      <t>サカ</t>
    </rPh>
    <rPh sb="24" eb="25">
      <t>ス</t>
    </rPh>
    <rPh sb="34" eb="36">
      <t>チュウイ</t>
    </rPh>
    <phoneticPr fontId="4"/>
  </si>
  <si>
    <t>猪名川CR</t>
    <rPh sb="0" eb="3">
      <t>イナガワ</t>
    </rPh>
    <phoneticPr fontId="4"/>
  </si>
  <si>
    <t>呉服橋東詰</t>
    <rPh sb="0" eb="2">
      <t>ゴフク</t>
    </rPh>
    <rPh sb="2" eb="3">
      <t>ハシ</t>
    </rPh>
    <rPh sb="3" eb="4">
      <t>ヒガシ</t>
    </rPh>
    <rPh sb="4" eb="5">
      <t>ヅ</t>
    </rPh>
    <phoneticPr fontId="4"/>
  </si>
  <si>
    <t>信号をコの字状に渡る</t>
    <rPh sb="0" eb="2">
      <t>シンゴウ</t>
    </rPh>
    <rPh sb="5" eb="6">
      <t>ジ</t>
    </rPh>
    <rPh sb="6" eb="7">
      <t>ジョウ</t>
    </rPh>
    <rPh sb="8" eb="9">
      <t>ワタ</t>
    </rPh>
    <phoneticPr fontId="4"/>
  </si>
  <si>
    <t>渡ったらまた自転車道へ</t>
    <rPh sb="0" eb="1">
      <t>ワタ</t>
    </rPh>
    <rPh sb="6" eb="10">
      <t>ジテンシャドウ</t>
    </rPh>
    <phoneticPr fontId="4"/>
  </si>
  <si>
    <t>R173</t>
    <phoneticPr fontId="4"/>
  </si>
  <si>
    <t>高架くぐってから道なり左カーブ</t>
    <rPh sb="8" eb="9">
      <t>ミチ</t>
    </rPh>
    <rPh sb="11" eb="12">
      <t>ヒダリ</t>
    </rPh>
    <phoneticPr fontId="4"/>
  </si>
  <si>
    <t>左側</t>
    <rPh sb="0" eb="2">
      <t>ヒダリガワ</t>
    </rPh>
    <phoneticPr fontId="4"/>
  </si>
  <si>
    <t>一般道へ出る</t>
    <rPh sb="0" eb="3">
      <t>イッパンドウ</t>
    </rPh>
    <rPh sb="4" eb="5">
      <t>デ</t>
    </rPh>
    <phoneticPr fontId="4"/>
  </si>
  <si>
    <t>太子橋</t>
    <rPh sb="0" eb="3">
      <t>タイシバシ</t>
    </rPh>
    <phoneticPr fontId="4"/>
  </si>
  <si>
    <t>淀川河川敷を通るルートです。
(信号、車の通行は無いですが多数の自転車ゲートが有ります、自転車ゲートはフレームやディレーラーを傷付けることが有ります、歩行者優先で注意して通行ください、基本は押し歩きでゆっくりと。)</t>
    <phoneticPr fontId="4"/>
  </si>
  <si>
    <t>合流</t>
    <rPh sb="0" eb="2">
      <t>ゴウリュウ</t>
    </rPh>
    <phoneticPr fontId="4"/>
  </si>
  <si>
    <t>2026</t>
    <phoneticPr fontId="4"/>
  </si>
  <si>
    <t>左Uターンして豊里大橋歩道へ</t>
    <rPh sb="0" eb="1">
      <t>ヒダリ</t>
    </rPh>
    <rPh sb="7" eb="9">
      <t>トヨサト</t>
    </rPh>
    <rPh sb="9" eb="11">
      <t>オオハシ</t>
    </rPh>
    <rPh sb="11" eb="13">
      <t>ホドウ</t>
    </rPh>
    <phoneticPr fontId="4"/>
  </si>
  <si>
    <t>右Uターンして河川敷道路へ下る</t>
    <rPh sb="0" eb="1">
      <t>ミギ</t>
    </rPh>
    <rPh sb="7" eb="10">
      <t>カセンジキ</t>
    </rPh>
    <rPh sb="10" eb="12">
      <t>ドウロ</t>
    </rPh>
    <rPh sb="13" eb="14">
      <t>クダ</t>
    </rPh>
    <phoneticPr fontId="4"/>
  </si>
  <si>
    <t>基本的に自転車道を走りますが、
信号前後で車道に出ることもあり</t>
    <rPh sb="0" eb="2">
      <t>キホン</t>
    </rPh>
    <rPh sb="2" eb="3">
      <t>テキ</t>
    </rPh>
    <rPh sb="4" eb="8">
      <t>ジテンシャドウ</t>
    </rPh>
    <rPh sb="9" eb="10">
      <t>ハシ</t>
    </rPh>
    <rPh sb="16" eb="18">
      <t>シンゴウ</t>
    </rPh>
    <rPh sb="18" eb="20">
      <t>ゼンゴ</t>
    </rPh>
    <rPh sb="21" eb="23">
      <t>シャドウ</t>
    </rPh>
    <rPh sb="24" eb="25">
      <t>デ</t>
    </rPh>
    <phoneticPr fontId="4"/>
  </si>
  <si>
    <t>信号を渡り歩道へ入る
(その後のなにわ自転車道への接続のため)</t>
    <rPh sb="0" eb="2">
      <t>シンゴウ</t>
    </rPh>
    <rPh sb="3" eb="4">
      <t>ワタ</t>
    </rPh>
    <rPh sb="5" eb="7">
      <t>ホドウ</t>
    </rPh>
    <rPh sb="8" eb="9">
      <t>ハイ</t>
    </rPh>
    <rPh sb="14" eb="15">
      <t>ゴ</t>
    </rPh>
    <rPh sb="19" eb="23">
      <t>ジテンシャドウ</t>
    </rPh>
    <rPh sb="25" eb="27">
      <t>セツゾク</t>
    </rPh>
    <phoneticPr fontId="4"/>
  </si>
  <si>
    <t>橋を渡り切ったら左折し階段を下りる
(自転車担ぎ、または斜面を利用して押し歩きで)</t>
    <rPh sb="0" eb="1">
      <t>ハシ</t>
    </rPh>
    <rPh sb="2" eb="3">
      <t>ワタ</t>
    </rPh>
    <rPh sb="4" eb="5">
      <t>キ</t>
    </rPh>
    <rPh sb="8" eb="10">
      <t>サセツ</t>
    </rPh>
    <rPh sb="11" eb="13">
      <t>カイダン</t>
    </rPh>
    <rPh sb="14" eb="15">
      <t>オ</t>
    </rPh>
    <rPh sb="19" eb="22">
      <t>ジテンシャ</t>
    </rPh>
    <rPh sb="22" eb="23">
      <t>カツ</t>
    </rPh>
    <rPh sb="28" eb="30">
      <t>シャメン</t>
    </rPh>
    <rPh sb="31" eb="33">
      <t>リヨウ</t>
    </rPh>
    <rPh sb="35" eb="36">
      <t>オ</t>
    </rPh>
    <rPh sb="37" eb="38">
      <t>アル</t>
    </rPh>
    <phoneticPr fontId="4"/>
  </si>
  <si>
    <t>道なり小さい橋を2つ渡る（右手にゴリラ像あり）</t>
    <rPh sb="0" eb="1">
      <t>ミチ</t>
    </rPh>
    <rPh sb="3" eb="4">
      <t>チイ</t>
    </rPh>
    <rPh sb="6" eb="7">
      <t>ハシ</t>
    </rPh>
    <rPh sb="10" eb="11">
      <t>ワタ</t>
    </rPh>
    <rPh sb="13" eb="15">
      <t>ミギテ</t>
    </rPh>
    <rPh sb="19" eb="20">
      <t>ゾウ</t>
    </rPh>
    <phoneticPr fontId="4"/>
  </si>
  <si>
    <t>ver.2.0.7</t>
    <phoneticPr fontId="4"/>
  </si>
  <si>
    <t>ＰＣ１
矢倉緑地公園</t>
    <rPh sb="4" eb="6">
      <t>ヤクラ</t>
    </rPh>
    <rPh sb="6" eb="10">
      <t>リョクチコウエン</t>
    </rPh>
    <phoneticPr fontId="4"/>
  </si>
  <si>
    <t>両島橋</t>
    <rPh sb="0" eb="2">
      <t>リョウジマ</t>
    </rPh>
    <rPh sb="2" eb="3">
      <t>ハシ</t>
    </rPh>
    <phoneticPr fontId="4"/>
  </si>
  <si>
    <t>PC２
セブンイレブン池田古江町店</t>
    <rPh sb="11" eb="13">
      <t>イケダ</t>
    </rPh>
    <rPh sb="13" eb="15">
      <t>フルエ</t>
    </rPh>
    <rPh sb="15" eb="16">
      <t>マチ</t>
    </rPh>
    <rPh sb="16" eb="17">
      <t>テン</t>
    </rPh>
    <phoneticPr fontId="4"/>
  </si>
  <si>
    <r>
      <t xml:space="preserve">PC３
</t>
    </r>
    <r>
      <rPr>
        <b/>
        <sz val="9.5"/>
        <rFont val="ＭＳ Ｐゴシック"/>
        <family val="3"/>
        <charset val="128"/>
      </rPr>
      <t>宝塚北サービスエリア</t>
    </r>
    <rPh sb="4" eb="6">
      <t>タカラヅカ</t>
    </rPh>
    <rPh sb="6" eb="7">
      <t>キタ</t>
    </rPh>
    <phoneticPr fontId="4"/>
  </si>
  <si>
    <t>PC５
亀岡市畑野町土ケ畑（どんがはた）交差点（道路案内標識）</t>
    <phoneticPr fontId="4"/>
  </si>
  <si>
    <t>PC６
東加舎バス停</t>
    <rPh sb="4" eb="5">
      <t>アズマ</t>
    </rPh>
    <rPh sb="5" eb="6">
      <t>カ</t>
    </rPh>
    <rPh sb="6" eb="7">
      <t>シャ</t>
    </rPh>
    <rPh sb="9" eb="10">
      <t>テイ</t>
    </rPh>
    <phoneticPr fontId="4"/>
  </si>
  <si>
    <t>交差点左折</t>
    <rPh sb="0" eb="3">
      <t>コウサテン</t>
    </rPh>
    <rPh sb="3" eb="5">
      <t>サセツ</t>
    </rPh>
    <phoneticPr fontId="4"/>
  </si>
  <si>
    <t xml:space="preserve">
</t>
    <phoneticPr fontId="4"/>
  </si>
  <si>
    <t xml:space="preserve">
自転車道へ</t>
    <rPh sb="3" eb="7">
      <t>ジテンシャドウ</t>
    </rPh>
    <phoneticPr fontId="4"/>
  </si>
  <si>
    <t>多田銀橋西詰</t>
    <rPh sb="0" eb="2">
      <t>タダ</t>
    </rPh>
    <rPh sb="2" eb="4">
      <t>ギンバシ</t>
    </rPh>
    <rPh sb="4" eb="6">
      <t>ニシヅメ</t>
    </rPh>
    <phoneticPr fontId="4"/>
  </si>
  <si>
    <t>市道7</t>
    <rPh sb="0" eb="2">
      <t>シドウ</t>
    </rPh>
    <phoneticPr fontId="4"/>
  </si>
  <si>
    <t>K12</t>
    <phoneticPr fontId="4"/>
  </si>
  <si>
    <t>奥の谷交差点</t>
    <rPh sb="0" eb="1">
      <t>オク</t>
    </rPh>
    <rPh sb="2" eb="3">
      <t>タニ</t>
    </rPh>
    <rPh sb="3" eb="6">
      <t>コウサテン</t>
    </rPh>
    <phoneticPr fontId="4"/>
  </si>
  <si>
    <t>K324</t>
    <phoneticPr fontId="4"/>
  </si>
  <si>
    <t>差組交差点</t>
    <rPh sb="0" eb="1">
      <t>サ</t>
    </rPh>
    <rPh sb="1" eb="2">
      <t>クミ</t>
    </rPh>
    <rPh sb="2" eb="5">
      <t>コウサテン</t>
    </rPh>
    <phoneticPr fontId="4"/>
  </si>
  <si>
    <t>広根野尻交差点</t>
    <rPh sb="0" eb="2">
      <t>ヒロネ</t>
    </rPh>
    <rPh sb="2" eb="4">
      <t>ノジリ</t>
    </rPh>
    <rPh sb="4" eb="7">
      <t>コウサテン</t>
    </rPh>
    <phoneticPr fontId="4"/>
  </si>
  <si>
    <t>切畑辻ケ谷交差点</t>
    <rPh sb="0" eb="2">
      <t>キリハタ</t>
    </rPh>
    <rPh sb="2" eb="3">
      <t>ツジ</t>
    </rPh>
    <rPh sb="4" eb="5">
      <t>タニ</t>
    </rPh>
    <rPh sb="5" eb="8">
      <t>コウサテン</t>
    </rPh>
    <phoneticPr fontId="4"/>
  </si>
  <si>
    <t>塩瀬宝塚線</t>
    <rPh sb="0" eb="2">
      <t>シオゼ</t>
    </rPh>
    <rPh sb="2" eb="4">
      <t>タカラヅカ</t>
    </rPh>
    <rPh sb="4" eb="5">
      <t>セン</t>
    </rPh>
    <phoneticPr fontId="4"/>
  </si>
  <si>
    <t>K33</t>
    <phoneticPr fontId="4"/>
  </si>
  <si>
    <t>市道2093</t>
    <rPh sb="0" eb="2">
      <t>シドウ</t>
    </rPh>
    <phoneticPr fontId="4"/>
  </si>
  <si>
    <t xml:space="preserve">
折り返し</t>
    <rPh sb="3" eb="4">
      <t>オ</t>
    </rPh>
    <rPh sb="5" eb="6">
      <t>カエ</t>
    </rPh>
    <phoneticPr fontId="4"/>
  </si>
  <si>
    <t>大池</t>
    <rPh sb="0" eb="2">
      <t>オオイケ</t>
    </rPh>
    <phoneticPr fontId="4"/>
  </si>
  <si>
    <t>玉瀬西古野　T字路</t>
    <rPh sb="0" eb="1">
      <t>タマ</t>
    </rPh>
    <rPh sb="1" eb="2">
      <t>セ</t>
    </rPh>
    <rPh sb="2" eb="3">
      <t>ニシ</t>
    </rPh>
    <rPh sb="3" eb="5">
      <t>フルノ</t>
    </rPh>
    <rPh sb="7" eb="9">
      <t>ジロ</t>
    </rPh>
    <phoneticPr fontId="4"/>
  </si>
  <si>
    <t>市道1502</t>
    <rPh sb="0" eb="2">
      <t>シドウ</t>
    </rPh>
    <phoneticPr fontId="4"/>
  </si>
  <si>
    <t>大原野</t>
    <rPh sb="0" eb="2">
      <t>オオハラ</t>
    </rPh>
    <rPh sb="2" eb="3">
      <t>ノ</t>
    </rPh>
    <phoneticPr fontId="4"/>
  </si>
  <si>
    <t>K68</t>
    <phoneticPr fontId="4"/>
  </si>
  <si>
    <t>志手原小学校前交差点</t>
    <rPh sb="0" eb="1">
      <t>ココロザ</t>
    </rPh>
    <rPh sb="1" eb="3">
      <t>テハラ</t>
    </rPh>
    <rPh sb="3" eb="6">
      <t>ショウガッコウ</t>
    </rPh>
    <rPh sb="6" eb="7">
      <t>マエ</t>
    </rPh>
    <rPh sb="7" eb="10">
      <t>コウサテン</t>
    </rPh>
    <phoneticPr fontId="4"/>
  </si>
  <si>
    <t>K37</t>
    <phoneticPr fontId="4"/>
  </si>
  <si>
    <t>K49</t>
    <phoneticPr fontId="4"/>
  </si>
  <si>
    <t>千丈寺湖を時計回りに周遊</t>
    <rPh sb="5" eb="8">
      <t>トケイマワ</t>
    </rPh>
    <rPh sb="10" eb="12">
      <t>シュウユウ</t>
    </rPh>
    <phoneticPr fontId="4"/>
  </si>
  <si>
    <t>喫茶店「やまぼうし」を過ぎたら交差点を左折</t>
    <rPh sb="0" eb="3">
      <t>キッサテン</t>
    </rPh>
    <rPh sb="11" eb="12">
      <t>ス</t>
    </rPh>
    <rPh sb="15" eb="18">
      <t>コウサテン</t>
    </rPh>
    <rPh sb="19" eb="21">
      <t>サセツ</t>
    </rPh>
    <phoneticPr fontId="4"/>
  </si>
  <si>
    <t>K308</t>
    <phoneticPr fontId="4"/>
  </si>
  <si>
    <t>末広橋を渡ったあとの　T字路　</t>
    <rPh sb="0" eb="3">
      <t>スエヒロバシ</t>
    </rPh>
    <rPh sb="4" eb="5">
      <t>ワタ</t>
    </rPh>
    <rPh sb="12" eb="14">
      <t>ジロ</t>
    </rPh>
    <phoneticPr fontId="4"/>
  </si>
  <si>
    <t>T字路　右折</t>
    <rPh sb="1" eb="3">
      <t>ジロ</t>
    </rPh>
    <rPh sb="4" eb="6">
      <t>ウセツ</t>
    </rPh>
    <phoneticPr fontId="4"/>
  </si>
  <si>
    <t>曽地中三田線　</t>
    <rPh sb="0" eb="1">
      <t>ソウ</t>
    </rPh>
    <rPh sb="1" eb="3">
      <t>チチュウ</t>
    </rPh>
    <rPh sb="2" eb="3">
      <t>ナカ</t>
    </rPh>
    <rPh sb="3" eb="6">
      <t>ミタセン</t>
    </rPh>
    <phoneticPr fontId="4"/>
  </si>
  <si>
    <t>志手原　交差点</t>
    <rPh sb="0" eb="1">
      <t>ココロザ</t>
    </rPh>
    <rPh sb="1" eb="3">
      <t>テハラ</t>
    </rPh>
    <rPh sb="4" eb="7">
      <t>コウサテン</t>
    </rPh>
    <phoneticPr fontId="4"/>
  </si>
  <si>
    <t>三田後川上線</t>
    <rPh sb="0" eb="2">
      <t>サンダ</t>
    </rPh>
    <rPh sb="2" eb="3">
      <t>ウシ</t>
    </rPh>
    <rPh sb="3" eb="5">
      <t>カワカミ</t>
    </rPh>
    <rPh sb="5" eb="6">
      <t>セン</t>
    </rPh>
    <phoneticPr fontId="4"/>
  </si>
  <si>
    <t>木器　</t>
    <rPh sb="0" eb="1">
      <t>キ</t>
    </rPh>
    <rPh sb="1" eb="2">
      <t>ウツワ</t>
    </rPh>
    <phoneticPr fontId="4"/>
  </si>
  <si>
    <t>三田後川上線
途中
89km付近　コース左手にラポールショップ 高平店あり
92km付近　コース右手に高平ふるさと交流センター（トイレあり</t>
    <rPh sb="7" eb="9">
      <t>トチュウ</t>
    </rPh>
    <rPh sb="14" eb="16">
      <t>フキン</t>
    </rPh>
    <rPh sb="42" eb="44">
      <t>フキン</t>
    </rPh>
    <phoneticPr fontId="4"/>
  </si>
  <si>
    <t>後川下分岐　右折</t>
    <rPh sb="0" eb="1">
      <t>ウシ</t>
    </rPh>
    <rPh sb="1" eb="2">
      <t>カワ</t>
    </rPh>
    <rPh sb="2" eb="3">
      <t>シモ</t>
    </rPh>
    <rPh sb="3" eb="5">
      <t>ブンキ</t>
    </rPh>
    <rPh sb="6" eb="8">
      <t>ウセツ</t>
    </rPh>
    <phoneticPr fontId="4"/>
  </si>
  <si>
    <t>K38</t>
  </si>
  <si>
    <t>福住三田線</t>
    <rPh sb="0" eb="2">
      <t>フクスミ</t>
    </rPh>
    <rPh sb="2" eb="5">
      <t>サンダセン</t>
    </rPh>
    <phoneticPr fontId="4"/>
  </si>
  <si>
    <t>後川上（２）　T字路　左折</t>
    <rPh sb="0" eb="1">
      <t>アト</t>
    </rPh>
    <rPh sb="1" eb="3">
      <t>カワカミ</t>
    </rPh>
    <rPh sb="8" eb="10">
      <t>ジロ</t>
    </rPh>
    <rPh sb="11" eb="13">
      <t>サセツ</t>
    </rPh>
    <phoneticPr fontId="4"/>
  </si>
  <si>
    <t>川西篠山線</t>
    <rPh sb="0" eb="2">
      <t>カワニシ</t>
    </rPh>
    <rPh sb="2" eb="4">
      <t>シノヤマ</t>
    </rPh>
    <rPh sb="4" eb="5">
      <t>セン</t>
    </rPh>
    <phoneticPr fontId="4"/>
  </si>
  <si>
    <t>K307</t>
    <phoneticPr fontId="4"/>
  </si>
  <si>
    <t>K538</t>
    <phoneticPr fontId="4"/>
  </si>
  <si>
    <t>杉生能勢線</t>
    <rPh sb="0" eb="1">
      <t>スギ</t>
    </rPh>
    <rPh sb="1" eb="2">
      <t>ナマ</t>
    </rPh>
    <rPh sb="2" eb="4">
      <t>ノセ</t>
    </rPh>
    <rPh sb="4" eb="5">
      <t>セン</t>
    </rPh>
    <phoneticPr fontId="4"/>
  </si>
  <si>
    <t>K601</t>
    <phoneticPr fontId="4"/>
  </si>
  <si>
    <t>籠坊温泉線</t>
    <rPh sb="0" eb="1">
      <t>カゴ</t>
    </rPh>
    <rPh sb="1" eb="2">
      <t>ボウ</t>
    </rPh>
    <rPh sb="2" eb="4">
      <t>オンセン</t>
    </rPh>
    <rPh sb="4" eb="5">
      <t>セン</t>
    </rPh>
    <phoneticPr fontId="4"/>
  </si>
  <si>
    <t>F731</t>
  </si>
  <si>
    <t>F731</t>
    <phoneticPr fontId="4"/>
  </si>
  <si>
    <t>園部能勢線</t>
    <rPh sb="0" eb="2">
      <t>ソノベ</t>
    </rPh>
    <rPh sb="2" eb="4">
      <t>ノセ</t>
    </rPh>
    <rPh sb="4" eb="5">
      <t>セン</t>
    </rPh>
    <phoneticPr fontId="4"/>
  </si>
  <si>
    <t>畑野町広野　交差点</t>
    <rPh sb="0" eb="2">
      <t>ハタノ</t>
    </rPh>
    <rPh sb="2" eb="3">
      <t>チョウ</t>
    </rPh>
    <rPh sb="3" eb="5">
      <t>ヒロノ</t>
    </rPh>
    <rPh sb="6" eb="9">
      <t>コウサテン</t>
    </rPh>
    <phoneticPr fontId="4"/>
  </si>
  <si>
    <t>R477</t>
    <phoneticPr fontId="4"/>
  </si>
  <si>
    <t>本梅町西加舎塩賀　交差点</t>
    <rPh sb="9" eb="12">
      <t>コウサテン</t>
    </rPh>
    <phoneticPr fontId="4"/>
  </si>
  <si>
    <t>本梅町東加舎ホソー　交差点</t>
    <rPh sb="3" eb="4">
      <t>ヒガシ</t>
    </rPh>
    <phoneticPr fontId="4"/>
  </si>
  <si>
    <t>籠坊温泉（１）</t>
    <rPh sb="0" eb="1">
      <t>カゴ</t>
    </rPh>
    <rPh sb="1" eb="2">
      <t>ボウ</t>
    </rPh>
    <rPh sb="2" eb="4">
      <t>オンセン</t>
    </rPh>
    <phoneticPr fontId="4"/>
  </si>
  <si>
    <t>籠坊温泉（２）</t>
    <rPh sb="0" eb="1">
      <t>カゴ</t>
    </rPh>
    <rPh sb="1" eb="2">
      <t>ボウ</t>
    </rPh>
    <rPh sb="2" eb="4">
      <t>オンセン</t>
    </rPh>
    <phoneticPr fontId="4"/>
  </si>
  <si>
    <t>左側に能勢町ふれあいプラザ（トイレあり）</t>
    <rPh sb="0" eb="2">
      <t>ヒダリガワ</t>
    </rPh>
    <rPh sb="3" eb="6">
      <t>ノセチョウ</t>
    </rPh>
    <phoneticPr fontId="4"/>
  </si>
  <si>
    <t>倉垣橋　交差点</t>
    <rPh sb="0" eb="2">
      <t>クラガキ</t>
    </rPh>
    <rPh sb="2" eb="3">
      <t>バシ</t>
    </rPh>
    <rPh sb="4" eb="7">
      <t>コウサテン</t>
    </rPh>
    <phoneticPr fontId="4"/>
  </si>
  <si>
    <t>F732</t>
    <phoneticPr fontId="4"/>
  </si>
  <si>
    <t>山内　交差点</t>
    <rPh sb="0" eb="2">
      <t>ヤマウチ</t>
    </rPh>
    <rPh sb="3" eb="6">
      <t>コウサテン</t>
    </rPh>
    <phoneticPr fontId="4"/>
  </si>
  <si>
    <t>F106</t>
    <phoneticPr fontId="4"/>
  </si>
  <si>
    <t>野間川合流地点</t>
    <rPh sb="0" eb="3">
      <t>ノマガワ</t>
    </rPh>
    <rPh sb="3" eb="5">
      <t>ゴウリュウ</t>
    </rPh>
    <rPh sb="5" eb="7">
      <t>チテン</t>
    </rPh>
    <phoneticPr fontId="4"/>
  </si>
  <si>
    <t>F604</t>
    <phoneticPr fontId="4"/>
  </si>
  <si>
    <t>国崎　T字路</t>
    <rPh sb="0" eb="2">
      <t>クニサキ</t>
    </rPh>
    <rPh sb="4" eb="6">
      <t>ジロ</t>
    </rPh>
    <phoneticPr fontId="4"/>
  </si>
  <si>
    <t>F605</t>
    <phoneticPr fontId="4"/>
  </si>
  <si>
    <t>橋を渡って、左手に知明湖キャンプ場を見て、左折</t>
    <rPh sb="0" eb="1">
      <t>ハシ</t>
    </rPh>
    <rPh sb="2" eb="3">
      <t>ワタ</t>
    </rPh>
    <rPh sb="6" eb="8">
      <t>ヒダリテ</t>
    </rPh>
    <rPh sb="9" eb="10">
      <t>シ</t>
    </rPh>
    <rPh sb="10" eb="11">
      <t>メイ</t>
    </rPh>
    <rPh sb="11" eb="12">
      <t>ミズウミ</t>
    </rPh>
    <rPh sb="16" eb="17">
      <t>ジョウ</t>
    </rPh>
    <rPh sb="18" eb="19">
      <t>ミ</t>
    </rPh>
    <rPh sb="21" eb="23">
      <t>サセツ</t>
    </rPh>
    <phoneticPr fontId="4"/>
  </si>
  <si>
    <t>黒川　T字路</t>
    <rPh sb="0" eb="2">
      <t>クロカワ</t>
    </rPh>
    <rPh sb="4" eb="6">
      <t>ジロ</t>
    </rPh>
    <phoneticPr fontId="4"/>
  </si>
  <si>
    <t>ときわ台（右側にセブンイレブン）</t>
    <rPh sb="3" eb="4">
      <t>ダイ</t>
    </rPh>
    <rPh sb="5" eb="7">
      <t>ミギガワ</t>
    </rPh>
    <phoneticPr fontId="4"/>
  </si>
  <si>
    <t>ときわ台　吉川交番前　交差点　左折</t>
    <rPh sb="3" eb="4">
      <t>ダイ</t>
    </rPh>
    <rPh sb="5" eb="7">
      <t>ヨシカワ</t>
    </rPh>
    <rPh sb="7" eb="10">
      <t>コウバンマエ</t>
    </rPh>
    <rPh sb="11" eb="14">
      <t>コウサテン</t>
    </rPh>
    <rPh sb="15" eb="17">
      <t>サセツ</t>
    </rPh>
    <phoneticPr fontId="4"/>
  </si>
  <si>
    <t>F116</t>
    <phoneticPr fontId="4"/>
  </si>
  <si>
    <t>※参考：セブンイレブン能勢町ときわ台店</t>
    <rPh sb="1" eb="3">
      <t>サンコウ</t>
    </rPh>
    <rPh sb="11" eb="14">
      <t>ノセチョウ</t>
    </rPh>
    <rPh sb="17" eb="18">
      <t>ダイ</t>
    </rPh>
    <rPh sb="18" eb="19">
      <t>テン</t>
    </rPh>
    <phoneticPr fontId="4"/>
  </si>
  <si>
    <t>中止々呂美　交差点　左折</t>
    <rPh sb="0" eb="1">
      <t>ナカ</t>
    </rPh>
    <rPh sb="1" eb="2">
      <t>ト</t>
    </rPh>
    <rPh sb="6" eb="9">
      <t>コウサテン</t>
    </rPh>
    <rPh sb="10" eb="12">
      <t>サセツ</t>
    </rPh>
    <phoneticPr fontId="4"/>
  </si>
  <si>
    <t>市道51001</t>
    <rPh sb="0" eb="2">
      <t>シドウ</t>
    </rPh>
    <phoneticPr fontId="4"/>
  </si>
  <si>
    <t>R423</t>
    <phoneticPr fontId="4"/>
  </si>
  <si>
    <t>F733</t>
  </si>
  <si>
    <t>F733</t>
    <phoneticPr fontId="4"/>
  </si>
  <si>
    <t>袖原　T字路　右折</t>
    <rPh sb="0" eb="2">
      <t>ソデハラ</t>
    </rPh>
    <rPh sb="4" eb="6">
      <t>ジロ</t>
    </rPh>
    <rPh sb="7" eb="9">
      <t>ウセツ</t>
    </rPh>
    <phoneticPr fontId="4"/>
  </si>
  <si>
    <t>F46</t>
    <phoneticPr fontId="4"/>
  </si>
  <si>
    <t>南掛　T字路　左折</t>
    <rPh sb="0" eb="1">
      <t>ミナミ</t>
    </rPh>
    <rPh sb="1" eb="2">
      <t>ガカリ</t>
    </rPh>
    <rPh sb="4" eb="6">
      <t>ジロ</t>
    </rPh>
    <rPh sb="7" eb="9">
      <t>サセツ</t>
    </rPh>
    <phoneticPr fontId="4"/>
  </si>
  <si>
    <t>枚方亀岡線</t>
    <rPh sb="0" eb="2">
      <t>ヒラカタ</t>
    </rPh>
    <rPh sb="2" eb="5">
      <t>カメオカセン</t>
    </rPh>
    <phoneticPr fontId="4"/>
  </si>
  <si>
    <t>東別院町　東掛　Y字路　右方向</t>
    <rPh sb="0" eb="3">
      <t>ヒガシベツイン</t>
    </rPh>
    <rPh sb="3" eb="4">
      <t>チョウ</t>
    </rPh>
    <rPh sb="5" eb="6">
      <t>ヒガシ</t>
    </rPh>
    <rPh sb="6" eb="7">
      <t>ガカリ</t>
    </rPh>
    <rPh sb="9" eb="11">
      <t>ジロ</t>
    </rPh>
    <rPh sb="12" eb="15">
      <t>ミギホウコウ</t>
    </rPh>
    <phoneticPr fontId="4"/>
  </si>
  <si>
    <t>茨木亀岡線、Y字路に交番あり</t>
    <rPh sb="0" eb="2">
      <t>イバラキ</t>
    </rPh>
    <rPh sb="2" eb="5">
      <t>カメオカセン</t>
    </rPh>
    <rPh sb="7" eb="9">
      <t>ジロ</t>
    </rPh>
    <rPh sb="10" eb="12">
      <t>コウバン</t>
    </rPh>
    <phoneticPr fontId="4"/>
  </si>
  <si>
    <t>東矢田町八田山　T字路</t>
    <rPh sb="0" eb="1">
      <t>ヒガシ</t>
    </rPh>
    <rPh sb="1" eb="3">
      <t>ヤタ</t>
    </rPh>
    <rPh sb="3" eb="4">
      <t>チョウ</t>
    </rPh>
    <rPh sb="4" eb="7">
      <t>ハッタヤマ</t>
    </rPh>
    <rPh sb="9" eb="11">
      <t>ジロ</t>
    </rPh>
    <phoneticPr fontId="4"/>
  </si>
  <si>
    <t>樫田トンネル</t>
    <rPh sb="0" eb="2">
      <t>カシダ</t>
    </rPh>
    <phoneticPr fontId="4"/>
  </si>
  <si>
    <t>F6</t>
    <phoneticPr fontId="4"/>
  </si>
  <si>
    <t>ひいらぎ峠</t>
    <rPh sb="4" eb="5">
      <t>トウゲ</t>
    </rPh>
    <phoneticPr fontId="4"/>
  </si>
  <si>
    <t>吉野　Y字路</t>
    <rPh sb="0" eb="2">
      <t>ヨシノ</t>
    </rPh>
    <rPh sb="4" eb="6">
      <t>ジロ</t>
    </rPh>
    <phoneticPr fontId="4"/>
  </si>
  <si>
    <t>左側に能勢町ふれあいプラザ（トイレあり）</t>
    <phoneticPr fontId="4"/>
  </si>
  <si>
    <t>田能城山　Y字路　左方向</t>
    <rPh sb="0" eb="2">
      <t>タノウ</t>
    </rPh>
    <rPh sb="2" eb="4">
      <t>シロヤマ</t>
    </rPh>
    <rPh sb="6" eb="8">
      <t>ジロ</t>
    </rPh>
    <rPh sb="9" eb="10">
      <t>ヒダリ</t>
    </rPh>
    <rPh sb="10" eb="12">
      <t>ホウコウ</t>
    </rPh>
    <phoneticPr fontId="4"/>
  </si>
  <si>
    <t>PC８
高槻市田能の自然石道標
（巡礼者供養の道標）</t>
    <rPh sb="4" eb="7">
      <t>タカツキシ</t>
    </rPh>
    <rPh sb="7" eb="8">
      <t>デン</t>
    </rPh>
    <rPh sb="8" eb="9">
      <t>ノウ</t>
    </rPh>
    <rPh sb="10" eb="13">
      <t>シゼンセキ</t>
    </rPh>
    <rPh sb="13" eb="15">
      <t>ドウヒョウ</t>
    </rPh>
    <rPh sb="17" eb="20">
      <t>ジュンレイシャ</t>
    </rPh>
    <rPh sb="20" eb="22">
      <t>クヨウ</t>
    </rPh>
    <rPh sb="23" eb="25">
      <t>ドウヒョウ</t>
    </rPh>
    <phoneticPr fontId="4"/>
  </si>
  <si>
    <t>高槻カントリークラブ東側合流</t>
    <rPh sb="0" eb="2">
      <t>タカツキ</t>
    </rPh>
    <rPh sb="10" eb="12">
      <t>ヒガシガワ</t>
    </rPh>
    <rPh sb="12" eb="14">
      <t>ゴウリュウ</t>
    </rPh>
    <phoneticPr fontId="4"/>
  </si>
  <si>
    <t>大阪府道６号線　枚方亀岡線合流</t>
    <rPh sb="0" eb="4">
      <t>オオサカフドウ</t>
    </rPh>
    <rPh sb="5" eb="7">
      <t>ゴウセン</t>
    </rPh>
    <rPh sb="8" eb="10">
      <t>ヒラカタ</t>
    </rPh>
    <rPh sb="10" eb="13">
      <t>カメオカセン</t>
    </rPh>
    <rPh sb="13" eb="15">
      <t>ゴウリュウ</t>
    </rPh>
    <phoneticPr fontId="4"/>
  </si>
  <si>
    <t>F6</t>
  </si>
  <si>
    <t>PC9
セブンイレブン高槻西真上１丁目店
もしくは
ファミリーマート真上２丁目店</t>
    <rPh sb="11" eb="13">
      <t>タカツキ</t>
    </rPh>
    <rPh sb="13" eb="16">
      <t>ニシマカミ</t>
    </rPh>
    <rPh sb="17" eb="19">
      <t>チョウメ</t>
    </rPh>
    <rPh sb="19" eb="20">
      <t>テン</t>
    </rPh>
    <rPh sb="34" eb="36">
      <t>マウエ</t>
    </rPh>
    <rPh sb="37" eb="39">
      <t>チョウメ</t>
    </rPh>
    <rPh sb="39" eb="40">
      <t>テン</t>
    </rPh>
    <phoneticPr fontId="4"/>
  </si>
  <si>
    <t>殿町T字路</t>
    <rPh sb="0" eb="2">
      <t>トノマチ</t>
    </rPh>
    <rPh sb="3" eb="5">
      <t>ジロ</t>
    </rPh>
    <phoneticPr fontId="4"/>
  </si>
  <si>
    <t>門前橋西詰</t>
    <rPh sb="0" eb="3">
      <t>モンゼンバシ</t>
    </rPh>
    <rPh sb="3" eb="5">
      <t>ニシヅメ</t>
    </rPh>
    <phoneticPr fontId="4"/>
  </si>
  <si>
    <t>門前橋を渡って芥川右岸（夢桜通り）を南下開始</t>
    <rPh sb="0" eb="3">
      <t>モンゼンバシ</t>
    </rPh>
    <rPh sb="4" eb="5">
      <t>ワタ</t>
    </rPh>
    <rPh sb="7" eb="9">
      <t>アクタガワ</t>
    </rPh>
    <rPh sb="9" eb="11">
      <t>ウガン</t>
    </rPh>
    <rPh sb="12" eb="13">
      <t>ユメ</t>
    </rPh>
    <rPh sb="13" eb="14">
      <t>サクラ</t>
    </rPh>
    <rPh sb="14" eb="15">
      <t>ドオ</t>
    </rPh>
    <rPh sb="18" eb="20">
      <t>ナンカ</t>
    </rPh>
    <rPh sb="20" eb="22">
      <t>カイシ</t>
    </rPh>
    <phoneticPr fontId="4"/>
  </si>
  <si>
    <t>清水池東側</t>
    <rPh sb="0" eb="3">
      <t>シミズイケ</t>
    </rPh>
    <rPh sb="3" eb="5">
      <t>ヒガシガワ</t>
    </rPh>
    <phoneticPr fontId="4"/>
  </si>
  <si>
    <t>阪急京都線ガードをくぐってから交差点を左折</t>
    <rPh sb="0" eb="2">
      <t>ハンキュウ</t>
    </rPh>
    <rPh sb="2" eb="5">
      <t>キョウトセン</t>
    </rPh>
    <rPh sb="15" eb="18">
      <t>コウサテン</t>
    </rPh>
    <rPh sb="19" eb="21">
      <t>サセツ</t>
    </rPh>
    <phoneticPr fontId="4"/>
  </si>
  <si>
    <t>筑紫津神社手前交差点</t>
    <rPh sb="0" eb="2">
      <t>ツクシ</t>
    </rPh>
    <rPh sb="2" eb="3">
      <t>ツ</t>
    </rPh>
    <rPh sb="3" eb="5">
      <t>ジンジャ</t>
    </rPh>
    <rPh sb="5" eb="7">
      <t>テマエ</t>
    </rPh>
    <rPh sb="7" eb="10">
      <t>コウサテン</t>
    </rPh>
    <phoneticPr fontId="4"/>
  </si>
  <si>
    <t>芥川右岸から、一時的に離れる</t>
    <rPh sb="0" eb="2">
      <t>アクタガワ</t>
    </rPh>
    <rPh sb="2" eb="4">
      <t>ウガン</t>
    </rPh>
    <rPh sb="7" eb="9">
      <t>イチジ</t>
    </rPh>
    <rPh sb="9" eb="10">
      <t>テキ</t>
    </rPh>
    <rPh sb="11" eb="12">
      <t>ハナ</t>
    </rPh>
    <phoneticPr fontId="4"/>
  </si>
  <si>
    <t>芥川右岸堤防下に復帰</t>
    <rPh sb="0" eb="2">
      <t>アクタガワ</t>
    </rPh>
    <rPh sb="2" eb="4">
      <t>ウガン</t>
    </rPh>
    <rPh sb="4" eb="6">
      <t>テイボウ</t>
    </rPh>
    <rPh sb="6" eb="7">
      <t>シタ</t>
    </rPh>
    <rPh sb="8" eb="10">
      <t>フッキ</t>
    </rPh>
    <phoneticPr fontId="4"/>
  </si>
  <si>
    <t>芥川右岸堤防下</t>
    <rPh sb="0" eb="2">
      <t>アクタガワ</t>
    </rPh>
    <rPh sb="2" eb="4">
      <t>ウガン</t>
    </rPh>
    <rPh sb="4" eb="6">
      <t>テイボウ</t>
    </rPh>
    <rPh sb="6" eb="7">
      <t>シタ</t>
    </rPh>
    <phoneticPr fontId="4"/>
  </si>
  <si>
    <t>津之江公園手前</t>
    <rPh sb="0" eb="3">
      <t>ツノエ</t>
    </rPh>
    <rPh sb="3" eb="5">
      <t>コウエン</t>
    </rPh>
    <rPh sb="5" eb="7">
      <t>テマエ</t>
    </rPh>
    <phoneticPr fontId="4"/>
  </si>
  <si>
    <t>津之江公園手前を道なりに大きくUターン</t>
    <rPh sb="0" eb="3">
      <t>ツノエ</t>
    </rPh>
    <rPh sb="3" eb="5">
      <t>コウエン</t>
    </rPh>
    <rPh sb="5" eb="7">
      <t>テマエ</t>
    </rPh>
    <rPh sb="8" eb="9">
      <t>ミチ</t>
    </rPh>
    <rPh sb="12" eb="13">
      <t>オオ</t>
    </rPh>
    <phoneticPr fontId="4"/>
  </si>
  <si>
    <t>如是川にかかる小さな橋を渡る</t>
    <rPh sb="0" eb="2">
      <t>ニョゼ</t>
    </rPh>
    <rPh sb="2" eb="3">
      <t>ガワ</t>
    </rPh>
    <rPh sb="7" eb="8">
      <t>チイ</t>
    </rPh>
    <rPh sb="10" eb="11">
      <t>ハシ</t>
    </rPh>
    <rPh sb="12" eb="13">
      <t>ワタ</t>
    </rPh>
    <phoneticPr fontId="4"/>
  </si>
  <si>
    <t>如是川にかかる小さな橋（東詰）</t>
    <rPh sb="0" eb="2">
      <t>ニョゼ</t>
    </rPh>
    <rPh sb="2" eb="3">
      <t>ガワ</t>
    </rPh>
    <rPh sb="7" eb="8">
      <t>チイ</t>
    </rPh>
    <rPh sb="10" eb="11">
      <t>ハシ</t>
    </rPh>
    <rPh sb="12" eb="13">
      <t>ヒガシ</t>
    </rPh>
    <rPh sb="13" eb="14">
      <t>ヅ</t>
    </rPh>
    <phoneticPr fontId="4"/>
  </si>
  <si>
    <t>如是川にかかる小さな橋（西詰）</t>
    <rPh sb="0" eb="2">
      <t>ニョゼ</t>
    </rPh>
    <rPh sb="2" eb="3">
      <t>ガワ</t>
    </rPh>
    <rPh sb="7" eb="8">
      <t>チイ</t>
    </rPh>
    <rPh sb="10" eb="11">
      <t>ハシ</t>
    </rPh>
    <rPh sb="12" eb="13">
      <t>ニシ</t>
    </rPh>
    <rPh sb="13" eb="14">
      <t>ヅ</t>
    </rPh>
    <phoneticPr fontId="4"/>
  </si>
  <si>
    <t>交差点を２段階右折</t>
    <rPh sb="0" eb="3">
      <t>コウサテン</t>
    </rPh>
    <rPh sb="5" eb="7">
      <t>ダンカイ</t>
    </rPh>
    <rPh sb="7" eb="9">
      <t>ウセツ</t>
    </rPh>
    <phoneticPr fontId="4"/>
  </si>
  <si>
    <t>芥川左岸</t>
    <rPh sb="0" eb="2">
      <t>アクタガワ</t>
    </rPh>
    <rPh sb="2" eb="4">
      <t>サガン</t>
    </rPh>
    <phoneticPr fontId="4"/>
  </si>
  <si>
    <t>堤防を左側へ降りて、新幹線ガードをくぐる</t>
    <rPh sb="0" eb="2">
      <t>テイボウ</t>
    </rPh>
    <rPh sb="3" eb="5">
      <t>ヒダリガワ</t>
    </rPh>
    <rPh sb="6" eb="7">
      <t>オ</t>
    </rPh>
    <rPh sb="10" eb="13">
      <t>シンカンセン</t>
    </rPh>
    <phoneticPr fontId="4"/>
  </si>
  <si>
    <t>新幹線ガード下</t>
    <rPh sb="0" eb="3">
      <t>シンカンセン</t>
    </rPh>
    <rPh sb="6" eb="7">
      <t>シタ</t>
    </rPh>
    <phoneticPr fontId="4"/>
  </si>
  <si>
    <t>芥川左岸堤防に上がる</t>
    <rPh sb="0" eb="2">
      <t>アクタガワ</t>
    </rPh>
    <rPh sb="2" eb="4">
      <t>サガン</t>
    </rPh>
    <rPh sb="4" eb="6">
      <t>テイボウ</t>
    </rPh>
    <rPh sb="7" eb="8">
      <t>ア</t>
    </rPh>
    <phoneticPr fontId="4"/>
  </si>
  <si>
    <t>鷺打橋東詰</t>
    <rPh sb="0" eb="1">
      <t>サギ</t>
    </rPh>
    <rPh sb="1" eb="2">
      <t>ダ</t>
    </rPh>
    <rPh sb="2" eb="3">
      <t>ハシ</t>
    </rPh>
    <rPh sb="3" eb="4">
      <t>アズマ</t>
    </rPh>
    <rPh sb="4" eb="5">
      <t>ヅメ</t>
    </rPh>
    <phoneticPr fontId="4"/>
  </si>
  <si>
    <t>鷺内橋を渡って芥川右岸へ</t>
    <rPh sb="0" eb="1">
      <t>サギ</t>
    </rPh>
    <rPh sb="1" eb="2">
      <t>ウチ</t>
    </rPh>
    <rPh sb="2" eb="3">
      <t>バシ</t>
    </rPh>
    <rPh sb="4" eb="5">
      <t>ワタ</t>
    </rPh>
    <rPh sb="7" eb="9">
      <t>アクタガワ</t>
    </rPh>
    <rPh sb="9" eb="11">
      <t>ウガン</t>
    </rPh>
    <phoneticPr fontId="4"/>
  </si>
  <si>
    <t>鷺打橋西詰</t>
    <rPh sb="0" eb="1">
      <t>サギ</t>
    </rPh>
    <rPh sb="1" eb="2">
      <t>ダ</t>
    </rPh>
    <rPh sb="2" eb="3">
      <t>ハシ</t>
    </rPh>
    <rPh sb="3" eb="4">
      <t>ニシ</t>
    </rPh>
    <rPh sb="4" eb="5">
      <t>ヅメ</t>
    </rPh>
    <phoneticPr fontId="4"/>
  </si>
  <si>
    <t>堤防を降りて、淀川サイクリングロードへ</t>
    <rPh sb="0" eb="2">
      <t>テイボウ</t>
    </rPh>
    <rPh sb="3" eb="4">
      <t>オ</t>
    </rPh>
    <rPh sb="7" eb="9">
      <t>ヨドガワ</t>
    </rPh>
    <phoneticPr fontId="4"/>
  </si>
  <si>
    <t>芥川と淀川合流</t>
    <rPh sb="0" eb="2">
      <t>アクタガワ</t>
    </rPh>
    <rPh sb="3" eb="5">
      <t>ヨドガワ</t>
    </rPh>
    <rPh sb="5" eb="7">
      <t>ゴウリュウ</t>
    </rPh>
    <phoneticPr fontId="4"/>
  </si>
  <si>
    <t>Uターンして鳥飼仁和寺大橋の下をくぐる</t>
    <rPh sb="6" eb="8">
      <t>トリカイ</t>
    </rPh>
    <rPh sb="8" eb="10">
      <t>ニワ</t>
    </rPh>
    <rPh sb="10" eb="11">
      <t>テラ</t>
    </rPh>
    <rPh sb="11" eb="13">
      <t>オオハシ</t>
    </rPh>
    <rPh sb="14" eb="15">
      <t>シタ</t>
    </rPh>
    <phoneticPr fontId="4"/>
  </si>
  <si>
    <t>堤防を降りる</t>
    <rPh sb="0" eb="2">
      <t>テイボウ</t>
    </rPh>
    <rPh sb="3" eb="4">
      <t>オ</t>
    </rPh>
    <phoneticPr fontId="4"/>
  </si>
  <si>
    <t>鳥飼下交差点</t>
    <rPh sb="0" eb="3">
      <t>トリカイシモ</t>
    </rPh>
    <rPh sb="3" eb="6">
      <t>コウサテン</t>
    </rPh>
    <phoneticPr fontId="4"/>
  </si>
  <si>
    <t>府道15号へ</t>
    <rPh sb="0" eb="2">
      <t>フドウ</t>
    </rPh>
    <rPh sb="4" eb="5">
      <t>ゴウ</t>
    </rPh>
    <phoneticPr fontId="4"/>
  </si>
  <si>
    <t>摂津市道２号線と府道15号との交差点</t>
    <rPh sb="0" eb="3">
      <t>セッツシ</t>
    </rPh>
    <rPh sb="3" eb="4">
      <t>ミチ</t>
    </rPh>
    <rPh sb="5" eb="7">
      <t>ゴウセン</t>
    </rPh>
    <rPh sb="8" eb="10">
      <t>フドウ</t>
    </rPh>
    <rPh sb="12" eb="13">
      <t>ゴウ</t>
    </rPh>
    <rPh sb="15" eb="18">
      <t>コウサテン</t>
    </rPh>
    <phoneticPr fontId="4"/>
  </si>
  <si>
    <t>宮鳥橋南交差点</t>
    <rPh sb="0" eb="3">
      <t>ミヤトリバシ</t>
    </rPh>
    <rPh sb="3" eb="4">
      <t>ミナミ</t>
    </rPh>
    <rPh sb="4" eb="7">
      <t>コウサテン</t>
    </rPh>
    <phoneticPr fontId="4"/>
  </si>
  <si>
    <t>PC10
新幹線公園</t>
    <rPh sb="5" eb="8">
      <t>シンカンセン</t>
    </rPh>
    <rPh sb="8" eb="10">
      <t>コウエン</t>
    </rPh>
    <phoneticPr fontId="4"/>
  </si>
  <si>
    <t>中央環状線の下をくぐって摂津市道97109号線を直進</t>
    <rPh sb="0" eb="5">
      <t>チュウオウカンジョウセン</t>
    </rPh>
    <rPh sb="6" eb="7">
      <t>シタ</t>
    </rPh>
    <rPh sb="12" eb="15">
      <t>セッツシ</t>
    </rPh>
    <rPh sb="15" eb="16">
      <t>ミチ</t>
    </rPh>
    <rPh sb="21" eb="23">
      <t>ゴウセン</t>
    </rPh>
    <rPh sb="24" eb="26">
      <t>チョクシン</t>
    </rPh>
    <phoneticPr fontId="4"/>
  </si>
  <si>
    <t>東別府5丁目４交差点</t>
    <rPh sb="0" eb="3">
      <t>ヒガシベップ</t>
    </rPh>
    <rPh sb="4" eb="6">
      <t>チョウメ</t>
    </rPh>
    <rPh sb="7" eb="10">
      <t>コウサテン</t>
    </rPh>
    <phoneticPr fontId="4"/>
  </si>
  <si>
    <t>F147</t>
    <phoneticPr fontId="4"/>
  </si>
  <si>
    <t>西一津屋１　T字路</t>
    <rPh sb="0" eb="1">
      <t>ニシ</t>
    </rPh>
    <rPh sb="1" eb="4">
      <t>ヒトツヤ</t>
    </rPh>
    <rPh sb="7" eb="9">
      <t>ジロ</t>
    </rPh>
    <phoneticPr fontId="4"/>
  </si>
  <si>
    <t>市道97109</t>
    <rPh sb="0" eb="2">
      <t>シドウ</t>
    </rPh>
    <phoneticPr fontId="4"/>
  </si>
  <si>
    <t>一津屋２丁目１　T字路</t>
    <rPh sb="0" eb="3">
      <t>ヒトツヤ</t>
    </rPh>
    <rPh sb="4" eb="6">
      <t>チョウメ</t>
    </rPh>
    <rPh sb="9" eb="11">
      <t>ジロ</t>
    </rPh>
    <phoneticPr fontId="4"/>
  </si>
  <si>
    <t>一津屋・淀川堤防</t>
    <rPh sb="0" eb="3">
      <t>ヒトツヤ</t>
    </rPh>
    <rPh sb="4" eb="6">
      <t>ヨドガワ</t>
    </rPh>
    <rPh sb="6" eb="8">
      <t>テイボウ</t>
    </rPh>
    <phoneticPr fontId="4"/>
  </si>
  <si>
    <t>市道97133側道</t>
    <rPh sb="0" eb="2">
      <t>シドウ</t>
    </rPh>
    <rPh sb="7" eb="9">
      <t>ソクドウ</t>
    </rPh>
    <phoneticPr fontId="4"/>
  </si>
  <si>
    <t>淀川右岸CR</t>
    <rPh sb="0" eb="2">
      <t>ヨドガワ</t>
    </rPh>
    <rPh sb="2" eb="4">
      <t>ウガン</t>
    </rPh>
    <phoneticPr fontId="4"/>
  </si>
  <si>
    <t>側道のゲートをくぐり淀川左岸土手へ坂を上る</t>
    <rPh sb="0" eb="2">
      <t>ソクドウ</t>
    </rPh>
    <rPh sb="10" eb="12">
      <t>ヨドガワ</t>
    </rPh>
    <rPh sb="12" eb="14">
      <t>サガン</t>
    </rPh>
    <rPh sb="17" eb="18">
      <t>サカ</t>
    </rPh>
    <rPh sb="19" eb="20">
      <t>ノボ</t>
    </rPh>
    <phoneticPr fontId="4"/>
  </si>
  <si>
    <t>豊里大橋を渡り切り土手道路へ</t>
    <rPh sb="0" eb="2">
      <t>トヨサト</t>
    </rPh>
    <rPh sb="2" eb="4">
      <t>オオハシ</t>
    </rPh>
    <rPh sb="5" eb="6">
      <t>ワタ</t>
    </rPh>
    <rPh sb="7" eb="8">
      <t>キ</t>
    </rPh>
    <rPh sb="11" eb="13">
      <t>ドウロ</t>
    </rPh>
    <phoneticPr fontId="4"/>
  </si>
  <si>
    <t>右折し土手道路へ出る</t>
    <rPh sb="0" eb="2">
      <t>ウセツ</t>
    </rPh>
    <rPh sb="5" eb="7">
      <t>ドウロ</t>
    </rPh>
    <rPh sb="8" eb="9">
      <t>デ</t>
    </rPh>
    <phoneticPr fontId="4"/>
  </si>
  <si>
    <t>Uターンして堤防へ上る</t>
    <rPh sb="6" eb="8">
      <t>テイボウ</t>
    </rPh>
    <rPh sb="9" eb="10">
      <t>ノボ</t>
    </rPh>
    <phoneticPr fontId="4"/>
  </si>
  <si>
    <t>側道を使って淀川の堤防にのぼる</t>
    <rPh sb="0" eb="2">
      <t>ソクドウ</t>
    </rPh>
    <rPh sb="3" eb="4">
      <t>ツカ</t>
    </rPh>
    <rPh sb="6" eb="7">
      <t>ヨド</t>
    </rPh>
    <rPh sb="7" eb="8">
      <t>ガワ</t>
    </rPh>
    <rPh sb="9" eb="11">
      <t>テイボウ</t>
    </rPh>
    <phoneticPr fontId="4"/>
  </si>
  <si>
    <t>左折し豊里大橋歩道へ</t>
    <rPh sb="0" eb="2">
      <t>サセツ</t>
    </rPh>
    <rPh sb="3" eb="5">
      <t>トヨサト</t>
    </rPh>
    <rPh sb="5" eb="7">
      <t>オオハシ</t>
    </rPh>
    <rPh sb="7" eb="9">
      <t>ホドウ</t>
    </rPh>
    <phoneticPr fontId="4"/>
  </si>
  <si>
    <t>左折し堤防道路へ</t>
    <rPh sb="0" eb="2">
      <t>サセツ</t>
    </rPh>
    <rPh sb="3" eb="5">
      <t>テイボウ</t>
    </rPh>
    <rPh sb="5" eb="7">
      <t>ドウロ</t>
    </rPh>
    <phoneticPr fontId="4"/>
  </si>
  <si>
    <t>右Uターンし一般道へ下る</t>
    <rPh sb="0" eb="1">
      <t>ミギ</t>
    </rPh>
    <rPh sb="6" eb="9">
      <t>イッパンドウ</t>
    </rPh>
    <rPh sb="10" eb="11">
      <t>クダ</t>
    </rPh>
    <phoneticPr fontId="4"/>
  </si>
  <si>
    <t>BAK1018近畿200km守口_北摂周遊ブルベ</t>
    <rPh sb="7" eb="9">
      <t>キンキ</t>
    </rPh>
    <rPh sb="14" eb="16">
      <t>モリグチ</t>
    </rPh>
    <rPh sb="17" eb="19">
      <t>ホクセツ</t>
    </rPh>
    <rPh sb="19" eb="21">
      <t>シュウユウ</t>
    </rPh>
    <phoneticPr fontId="4"/>
  </si>
  <si>
    <t>07:20　受付開始　　　（08:00スタート基準）
07:40　ブリーフィング
07:50　装備チェック
08:00 スタート(有人受付)　</t>
    <rPh sb="6" eb="8">
      <t>ウケツケ</t>
    </rPh>
    <rPh sb="8" eb="10">
      <t>カイシ</t>
    </rPh>
    <rPh sb="47" eb="49">
      <t>ソウビ</t>
    </rPh>
    <rPh sb="65" eb="67">
      <t>ユウジン</t>
    </rPh>
    <rPh sb="67" eb="68">
      <t>ウ</t>
    </rPh>
    <rPh sb="68" eb="69">
      <t>ツ</t>
    </rPh>
    <phoneticPr fontId="4"/>
  </si>
  <si>
    <t>とりかいとぴあ手前（１）</t>
    <rPh sb="7" eb="9">
      <t>テマエ</t>
    </rPh>
    <phoneticPr fontId="4"/>
  </si>
  <si>
    <t>とりかいとぴあ手前（２）</t>
    <rPh sb="7" eb="9">
      <t>テマエ</t>
    </rPh>
    <phoneticPr fontId="4"/>
  </si>
  <si>
    <t>ゴール
セブンイレブン摂津東別府４丁目店</t>
    <rPh sb="11" eb="13">
      <t>セッツ</t>
    </rPh>
    <rPh sb="13" eb="14">
      <t>ヒガシ</t>
    </rPh>
    <rPh sb="14" eb="16">
      <t>ベップ</t>
    </rPh>
    <rPh sb="17" eb="19">
      <t>チョウメ</t>
    </rPh>
    <rPh sb="19" eb="20">
      <t>テン</t>
    </rPh>
    <phoneticPr fontId="4"/>
  </si>
  <si>
    <t>とりかいとぴあ手前（３）</t>
    <rPh sb="7" eb="9">
      <t>テマエ</t>
    </rPh>
    <phoneticPr fontId="4"/>
  </si>
  <si>
    <t>とりかいとぴあ手前（４）</t>
    <rPh sb="7" eb="9">
      <t>テマエ</t>
    </rPh>
    <phoneticPr fontId="4"/>
  </si>
  <si>
    <t>伝法大橋北詰</t>
    <rPh sb="0" eb="2">
      <t>デンポウ</t>
    </rPh>
    <rPh sb="2" eb="4">
      <t>オオハシ</t>
    </rPh>
    <rPh sb="4" eb="5">
      <t>キタ</t>
    </rPh>
    <rPh sb="5" eb="6">
      <t>ツ</t>
    </rPh>
    <phoneticPr fontId="4"/>
  </si>
  <si>
    <t>道なり左折、大豊橋の歩道渡る</t>
    <rPh sb="0" eb="1">
      <t>ミチ</t>
    </rPh>
    <rPh sb="3" eb="5">
      <t>サセツ</t>
    </rPh>
    <rPh sb="6" eb="9">
      <t>オオトヨハシ</t>
    </rPh>
    <rPh sb="10" eb="12">
      <t>ホドウ</t>
    </rPh>
    <rPh sb="12" eb="13">
      <t>ワタ</t>
    </rPh>
    <phoneticPr fontId="4"/>
  </si>
  <si>
    <t>多田銀橋東詰</t>
    <rPh sb="0" eb="4">
      <t>タダギンバシ</t>
    </rPh>
    <rPh sb="4" eb="5">
      <t>ヒガシ</t>
    </rPh>
    <rPh sb="5" eb="6">
      <t>ヅメ</t>
    </rPh>
    <phoneticPr fontId="4"/>
  </si>
  <si>
    <t>PC７
ファミリーマート箕面森町店
（営業時間, 6:00-24:00）</t>
    <rPh sb="12" eb="14">
      <t>ミノオ</t>
    </rPh>
    <rPh sb="14" eb="16">
      <t>モリマチ</t>
    </rPh>
    <rPh sb="16" eb="17">
      <t>テン</t>
    </rPh>
    <rPh sb="19" eb="21">
      <t>エイギョウ</t>
    </rPh>
    <rPh sb="21" eb="23">
      <t>ジカン</t>
    </rPh>
    <phoneticPr fontId="4"/>
  </si>
  <si>
    <t>広根九十九交差点</t>
    <rPh sb="0" eb="2">
      <t>ヒロネ</t>
    </rPh>
    <rPh sb="2" eb="5">
      <t>ツクモ</t>
    </rPh>
    <rPh sb="5" eb="8">
      <t>コウサテン</t>
    </rPh>
    <phoneticPr fontId="4"/>
  </si>
  <si>
    <t>切畑猪名川線。切畑交差点手前区間急坂</t>
    <rPh sb="0" eb="2">
      <t>キリハタ</t>
    </rPh>
    <rPh sb="2" eb="6">
      <t>イナガワセン</t>
    </rPh>
    <rPh sb="7" eb="9">
      <t>キリハタ</t>
    </rPh>
    <rPh sb="9" eb="12">
      <t>コウサテン</t>
    </rPh>
    <rPh sb="12" eb="14">
      <t>テマエ</t>
    </rPh>
    <rPh sb="14" eb="16">
      <t>クカン</t>
    </rPh>
    <rPh sb="16" eb="18">
      <t>キュウハン</t>
    </rPh>
    <phoneticPr fontId="4"/>
  </si>
  <si>
    <t>サービスエリアまでの区間急坂</t>
    <phoneticPr fontId="4"/>
  </si>
  <si>
    <t>宝塚北サービスエリア駐車場出入口</t>
    <rPh sb="0" eb="2">
      <t>タカラヅカ</t>
    </rPh>
    <rPh sb="2" eb="3">
      <t>キタ</t>
    </rPh>
    <rPh sb="10" eb="13">
      <t>チュウシャジョウ</t>
    </rPh>
    <rPh sb="13" eb="16">
      <t>デイリグチ</t>
    </rPh>
    <phoneticPr fontId="4"/>
  </si>
  <si>
    <t>玉瀬２　Ｔ字路</t>
    <rPh sb="0" eb="1">
      <t>タマ</t>
    </rPh>
    <rPh sb="1" eb="2">
      <t>セ</t>
    </rPh>
    <rPh sb="5" eb="7">
      <t>ジロ</t>
    </rPh>
    <phoneticPr fontId="4"/>
  </si>
  <si>
    <t>玉瀬１　Ｔ字路</t>
    <rPh sb="0" eb="1">
      <t>タマ</t>
    </rPh>
    <rPh sb="1" eb="2">
      <t>セ</t>
    </rPh>
    <rPh sb="5" eb="7">
      <t>ジロ</t>
    </rPh>
    <phoneticPr fontId="4"/>
  </si>
  <si>
    <t>玉瀬２　Ｔ字路　</t>
    <rPh sb="0" eb="1">
      <t>タマ</t>
    </rPh>
    <rPh sb="1" eb="2">
      <t>セ</t>
    </rPh>
    <rPh sb="5" eb="7">
      <t>ジロ</t>
    </rPh>
    <phoneticPr fontId="4"/>
  </si>
  <si>
    <t>交差点角のお食事処が目印</t>
    <rPh sb="0" eb="3">
      <t>コウサテン</t>
    </rPh>
    <rPh sb="3" eb="4">
      <t>カド</t>
    </rPh>
    <rPh sb="6" eb="9">
      <t>ショクジドコロ</t>
    </rPh>
    <rPh sb="10" eb="12">
      <t>メジルシ</t>
    </rPh>
    <phoneticPr fontId="4"/>
  </si>
  <si>
    <t>大原野T字路</t>
    <rPh sb="0" eb="2">
      <t>オオハラ</t>
    </rPh>
    <rPh sb="2" eb="3">
      <t>ノ</t>
    </rPh>
    <rPh sb="4" eb="6">
      <t>ジロ</t>
    </rPh>
    <phoneticPr fontId="4"/>
  </si>
  <si>
    <t>川西三田線　（北摂里山街道）
千刈水源地を通過して志手原へ</t>
    <rPh sb="0" eb="2">
      <t>カワニシ</t>
    </rPh>
    <rPh sb="2" eb="4">
      <t>サンダ</t>
    </rPh>
    <rPh sb="4" eb="5">
      <t>セン</t>
    </rPh>
    <rPh sb="7" eb="9">
      <t>ホクセツ</t>
    </rPh>
    <rPh sb="9" eb="11">
      <t>サトヤマ</t>
    </rPh>
    <rPh sb="11" eb="13">
      <t>カイドウ</t>
    </rPh>
    <rPh sb="15" eb="17">
      <t>センガリ</t>
    </rPh>
    <rPh sb="17" eb="20">
      <t>スイゲンチ</t>
    </rPh>
    <rPh sb="21" eb="23">
      <t>ツウカ</t>
    </rPh>
    <phoneticPr fontId="4"/>
  </si>
  <si>
    <t>三田市　末交差点</t>
    <rPh sb="0" eb="2">
      <t>サンダ</t>
    </rPh>
    <rPh sb="2" eb="3">
      <t>シ</t>
    </rPh>
    <rPh sb="4" eb="5">
      <t>スエ</t>
    </rPh>
    <rPh sb="5" eb="8">
      <t>コウサテン</t>
    </rPh>
    <phoneticPr fontId="4"/>
  </si>
  <si>
    <t>T字路</t>
    <rPh sb="1" eb="3">
      <t>ジロ</t>
    </rPh>
    <phoneticPr fontId="4"/>
  </si>
  <si>
    <t>T字路を右折して三田篠山線へ復帰して戻る</t>
    <rPh sb="1" eb="3">
      <t>ジロ</t>
    </rPh>
    <rPh sb="4" eb="6">
      <t>ウセツ</t>
    </rPh>
    <rPh sb="8" eb="10">
      <t>サンダ</t>
    </rPh>
    <rPh sb="10" eb="12">
      <t>シノヤマ</t>
    </rPh>
    <rPh sb="12" eb="13">
      <t>セン</t>
    </rPh>
    <rPh sb="14" eb="16">
      <t>フッキ</t>
    </rPh>
    <rPh sb="18" eb="19">
      <t>モド</t>
    </rPh>
    <phoneticPr fontId="4"/>
  </si>
  <si>
    <t>国道173号合流　T字路</t>
    <rPh sb="0" eb="2">
      <t>コクドウ</t>
    </rPh>
    <rPh sb="5" eb="6">
      <t>ゴウ</t>
    </rPh>
    <rPh sb="6" eb="8">
      <t>ゴウリュウ</t>
    </rPh>
    <rPh sb="10" eb="12">
      <t>ジロ</t>
    </rPh>
    <phoneticPr fontId="4"/>
  </si>
  <si>
    <t>深山へのはらがたわトンネル前分岐　</t>
    <rPh sb="0" eb="2">
      <t>ミヤマ</t>
    </rPh>
    <rPh sb="13" eb="14">
      <t>マエ</t>
    </rPh>
    <rPh sb="14" eb="16">
      <t>ブンキ</t>
    </rPh>
    <phoneticPr fontId="4"/>
  </si>
  <si>
    <t>国道173号線　トンネルの手前を左へ</t>
    <rPh sb="0" eb="2">
      <t>コクドウ</t>
    </rPh>
    <rPh sb="5" eb="7">
      <t>ゴウセン</t>
    </rPh>
    <rPh sb="13" eb="15">
      <t>テマエ</t>
    </rPh>
    <rPh sb="16" eb="17">
      <t>ヒダリ</t>
    </rPh>
    <phoneticPr fontId="4"/>
  </si>
  <si>
    <t>う回路へ</t>
    <rPh sb="1" eb="3">
      <t>カイロ</t>
    </rPh>
    <phoneticPr fontId="4"/>
  </si>
  <si>
    <t>R477へ復帰（う回路終了）</t>
    <rPh sb="5" eb="7">
      <t>フッキ</t>
    </rPh>
    <rPh sb="9" eb="11">
      <t>カイロ</t>
    </rPh>
    <rPh sb="11" eb="13">
      <t>シュウリョウ</t>
    </rPh>
    <phoneticPr fontId="4"/>
  </si>
  <si>
    <t>直進</t>
  </si>
  <si>
    <t>絹延橋東詰</t>
    <rPh sb="0" eb="3">
      <t>キヌノベバシ</t>
    </rPh>
    <rPh sb="3" eb="4">
      <t>ヒガシ</t>
    </rPh>
    <rPh sb="4" eb="5">
      <t>ヅメ</t>
    </rPh>
    <phoneticPr fontId="4"/>
  </si>
  <si>
    <t>左折でも可</t>
    <rPh sb="0" eb="2">
      <t>サセツ</t>
    </rPh>
    <rPh sb="4" eb="5">
      <t>カ</t>
    </rPh>
    <phoneticPr fontId="4"/>
  </si>
  <si>
    <t>左折</t>
    <rPh sb="0" eb="2">
      <t>サセツ</t>
    </rPh>
    <phoneticPr fontId="4"/>
  </si>
  <si>
    <t>塩瀬宝塚線、しばらく急坂</t>
    <rPh sb="0" eb="2">
      <t>シオゼ</t>
    </rPh>
    <rPh sb="2" eb="4">
      <t>タカラヅカ</t>
    </rPh>
    <rPh sb="4" eb="5">
      <t>セン</t>
    </rPh>
    <rPh sb="10" eb="12">
      <t>キュウザカ</t>
    </rPh>
    <phoneticPr fontId="4"/>
  </si>
  <si>
    <t>後川上（１）　T字路　右折</t>
    <rPh sb="0" eb="1">
      <t>アト</t>
    </rPh>
    <rPh sb="1" eb="3">
      <t>カワカミ</t>
    </rPh>
    <rPh sb="8" eb="10">
      <t>ジロ</t>
    </rPh>
    <rPh sb="11" eb="13">
      <t>ウセツ</t>
    </rPh>
    <phoneticPr fontId="4"/>
  </si>
  <si>
    <t>T字路横にファミリーマート真上２丁目店あり</t>
    <rPh sb="1" eb="3">
      <t>ジロ</t>
    </rPh>
    <rPh sb="3" eb="4">
      <t>ヨコ</t>
    </rPh>
    <phoneticPr fontId="4"/>
  </si>
  <si>
    <t>府道132号線との交差点</t>
    <rPh sb="11" eb="12">
      <t>テン</t>
    </rPh>
    <phoneticPr fontId="4"/>
  </si>
  <si>
    <t>芥川大橋西詰</t>
    <rPh sb="0" eb="2">
      <t>アクタガワ</t>
    </rPh>
    <rPh sb="2" eb="4">
      <t>オオハシ</t>
    </rPh>
    <rPh sb="4" eb="5">
      <t>ニシ</t>
    </rPh>
    <rPh sb="5" eb="6">
      <t>ヅメ</t>
    </rPh>
    <phoneticPr fontId="4"/>
  </si>
  <si>
    <t>芥川大橋東詰交差点</t>
    <rPh sb="0" eb="2">
      <t>アクタガワ</t>
    </rPh>
    <rPh sb="2" eb="4">
      <t>オオハシ</t>
    </rPh>
    <rPh sb="4" eb="5">
      <t>ヒガシ</t>
    </rPh>
    <rPh sb="5" eb="6">
      <t>ヅメ</t>
    </rPh>
    <rPh sb="6" eb="9">
      <t>コウサテン</t>
    </rPh>
    <phoneticPr fontId="4"/>
  </si>
  <si>
    <t>フォトコントロール　リボンの騎士像撮影もしくは、
宝塚北サービスエリア備付けスタンプをブルベカードに押す　
参考タイム　11:52</t>
    <rPh sb="14" eb="16">
      <t>キシ</t>
    </rPh>
    <rPh sb="16" eb="17">
      <t>ゾウ</t>
    </rPh>
    <rPh sb="17" eb="19">
      <t>サツエイ</t>
    </rPh>
    <rPh sb="25" eb="27">
      <t>タカラヅカ</t>
    </rPh>
    <rPh sb="27" eb="28">
      <t>キタ</t>
    </rPh>
    <rPh sb="35" eb="36">
      <t>ソナ</t>
    </rPh>
    <rPh sb="36" eb="37">
      <t>ツ</t>
    </rPh>
    <rPh sb="50" eb="51">
      <t>オ</t>
    </rPh>
    <rPh sb="54" eb="56">
      <t>サンコウ</t>
    </rPh>
    <phoneticPr fontId="4"/>
  </si>
  <si>
    <t>左折して芥川右岸の堤防道路へ向かう</t>
    <rPh sb="0" eb="2">
      <t>サセツ</t>
    </rPh>
    <rPh sb="4" eb="6">
      <t>アクタガワ</t>
    </rPh>
    <rPh sb="6" eb="8">
      <t>ウガン</t>
    </rPh>
    <rPh sb="9" eb="11">
      <t>テイボウ</t>
    </rPh>
    <rPh sb="11" eb="13">
      <t>ドウロ</t>
    </rPh>
    <rPh sb="14" eb="15">
      <t>ム</t>
    </rPh>
    <phoneticPr fontId="4"/>
  </si>
  <si>
    <t>豊里大橋北詰</t>
    <rPh sb="0" eb="4">
      <t>トヨサトオオハシ</t>
    </rPh>
    <rPh sb="4" eb="5">
      <t>キタ</t>
    </rPh>
    <rPh sb="5" eb="6">
      <t>ツ</t>
    </rPh>
    <phoneticPr fontId="4"/>
  </si>
  <si>
    <t>PC４
青野ダムサイド公園（千丈寺湖畔）</t>
    <rPh sb="4" eb="6">
      <t>アオノ</t>
    </rPh>
    <rPh sb="11" eb="13">
      <t>コウエン</t>
    </rPh>
    <rPh sb="14" eb="16">
      <t>センジョウ</t>
    </rPh>
    <rPh sb="16" eb="17">
      <t>デラ</t>
    </rPh>
    <rPh sb="17" eb="19">
      <t>コハン</t>
    </rPh>
    <phoneticPr fontId="4"/>
  </si>
  <si>
    <t xml:space="preserve">レシート取得　通過時刻を自分で記入
CLOSE　21:30
</t>
    <phoneticPr fontId="4"/>
  </si>
  <si>
    <t>参考フォト</t>
    <rPh sb="0" eb="2">
      <t>サンコウ</t>
    </rPh>
    <phoneticPr fontId="4"/>
  </si>
  <si>
    <t>２つのコンビニのいずれかのレシート取得orフォトコントロール、通過時刻を自分で記入
(レジが混んでいる場合はフォトでも可、店舗と自転車撮影)
参考タイム　20:23</t>
    <phoneticPr fontId="4"/>
  </si>
  <si>
    <t>フォトコントロール　自転車と道路案内標識を撮影　
参考タイム　15:38</t>
    <rPh sb="10" eb="13">
      <t>ジテンシャ</t>
    </rPh>
    <rPh sb="14" eb="16">
      <t>ドウロ</t>
    </rPh>
    <rPh sb="16" eb="18">
      <t>アンナイ</t>
    </rPh>
    <rPh sb="18" eb="20">
      <t>ヒョウシキ</t>
    </rPh>
    <rPh sb="21" eb="23">
      <t>サツエイ</t>
    </rPh>
    <rPh sb="25" eb="27">
      <t>サンコウ</t>
    </rPh>
    <phoneticPr fontId="4"/>
  </si>
  <si>
    <t>フォトコントロール　自転車とバス停を撮影
参考タイム　16:25</t>
    <rPh sb="10" eb="13">
      <t>ジテンシャ</t>
    </rPh>
    <rPh sb="16" eb="17">
      <t>テイ</t>
    </rPh>
    <rPh sb="18" eb="20">
      <t>サツエイ</t>
    </rPh>
    <rPh sb="21" eb="23">
      <t>サンコウ</t>
    </rPh>
    <phoneticPr fontId="5"/>
  </si>
  <si>
    <t>レシート取得orフォトコントロール　
通過時刻を自分で記入
(レジが混んでいる場合はフォトでも可、店舗前で自転車撮影)
参考タイム　17:46
手前の箕面森町公園にもトイレあり</t>
    <rPh sb="4" eb="6">
      <t>シュトク</t>
    </rPh>
    <rPh sb="19" eb="21">
      <t>ツウカ</t>
    </rPh>
    <rPh sb="21" eb="23">
      <t>ジコク</t>
    </rPh>
    <rPh sb="24" eb="26">
      <t>ジブン</t>
    </rPh>
    <rPh sb="27" eb="29">
      <t>キニュウ</t>
    </rPh>
    <rPh sb="34" eb="35">
      <t>コ</t>
    </rPh>
    <rPh sb="39" eb="41">
      <t>バアイ</t>
    </rPh>
    <rPh sb="47" eb="48">
      <t>カ</t>
    </rPh>
    <rPh sb="49" eb="51">
      <t>テンポ</t>
    </rPh>
    <rPh sb="51" eb="52">
      <t>マエ</t>
    </rPh>
    <rPh sb="53" eb="56">
      <t>ジテンシャ</t>
    </rPh>
    <rPh sb="56" eb="58">
      <t>サツエイ</t>
    </rPh>
    <rPh sb="60" eb="62">
      <t>サンコウ</t>
    </rPh>
    <rPh sb="72" eb="74">
      <t>テマエ</t>
    </rPh>
    <rPh sb="75" eb="77">
      <t>ミノオ</t>
    </rPh>
    <rPh sb="77" eb="79">
      <t>モリマチ</t>
    </rPh>
    <rPh sb="79" eb="81">
      <t>コウエン</t>
    </rPh>
    <phoneticPr fontId="5"/>
  </si>
  <si>
    <t>ｑ</t>
    <phoneticPr fontId="4"/>
  </si>
  <si>
    <t>フォトコントロール　公園のあずま屋と自転車を撮影　
通過時刻を自分で記入
参考タイム　9:08</t>
    <rPh sb="10" eb="12">
      <t>コウエン</t>
    </rPh>
    <rPh sb="16" eb="17">
      <t>ヤ</t>
    </rPh>
    <rPh sb="18" eb="21">
      <t>ジテンシャ</t>
    </rPh>
    <rPh sb="22" eb="24">
      <t>サツエイ</t>
    </rPh>
    <rPh sb="26" eb="28">
      <t>ツウカ</t>
    </rPh>
    <rPh sb="28" eb="30">
      <t>ジコク</t>
    </rPh>
    <rPh sb="31" eb="33">
      <t>ジブン</t>
    </rPh>
    <rPh sb="34" eb="36">
      <t>キニュウ</t>
    </rPh>
    <rPh sb="37" eb="39">
      <t>サンコウ</t>
    </rPh>
    <phoneticPr fontId="5"/>
  </si>
  <si>
    <t>フォトコントロール　自転車と青野ダムサイド公園を背景を撮影　
参考タイム　13:09</t>
    <rPh sb="10" eb="13">
      <t>ジテンシャ</t>
    </rPh>
    <rPh sb="14" eb="16">
      <t>アオノ</t>
    </rPh>
    <rPh sb="21" eb="23">
      <t>コウエン</t>
    </rPh>
    <rPh sb="24" eb="26">
      <t>ハイケイ</t>
    </rPh>
    <rPh sb="27" eb="29">
      <t>サツエイ</t>
    </rPh>
    <rPh sb="31" eb="33">
      <t>サンコウ</t>
    </rPh>
    <rPh sb="32" eb="34">
      <t>サツエイサンコウ</t>
    </rPh>
    <phoneticPr fontId="4"/>
  </si>
  <si>
    <t>芥川沿いの高槻市市道２号線と大阪府道132号線と交差点、注意！！横断歩道を使ってわたること</t>
    <rPh sb="0" eb="1">
      <t>アクタ</t>
    </rPh>
    <rPh sb="1" eb="2">
      <t>カワ</t>
    </rPh>
    <rPh sb="2" eb="3">
      <t>ゾ</t>
    </rPh>
    <rPh sb="5" eb="7">
      <t>タカツキ</t>
    </rPh>
    <rPh sb="7" eb="8">
      <t>シ</t>
    </rPh>
    <rPh sb="8" eb="10">
      <t>シドウ</t>
    </rPh>
    <rPh sb="11" eb="13">
      <t>ゴウセン</t>
    </rPh>
    <rPh sb="14" eb="18">
      <t>オオサカフドウ</t>
    </rPh>
    <rPh sb="21" eb="23">
      <t>ゴウセン</t>
    </rPh>
    <rPh sb="24" eb="26">
      <t>コウサ</t>
    </rPh>
    <rPh sb="26" eb="27">
      <t>テン</t>
    </rPh>
    <rPh sb="28" eb="30">
      <t>チュウイ</t>
    </rPh>
    <phoneticPr fontId="4"/>
  </si>
  <si>
    <t>矢倉緑地公園の手前で、河川沿いに降りてください。ダート道に突入すると行き止まりで、矢倉緑地のあずま屋に行けあせん。</t>
    <rPh sb="0" eb="2">
      <t>ヤクラ</t>
    </rPh>
    <rPh sb="2" eb="6">
      <t>リョクチコウエン</t>
    </rPh>
    <rPh sb="7" eb="9">
      <t>テマエ</t>
    </rPh>
    <rPh sb="11" eb="13">
      <t>カセン</t>
    </rPh>
    <rPh sb="13" eb="14">
      <t>ゾ</t>
    </rPh>
    <rPh sb="16" eb="17">
      <t>オ</t>
    </rPh>
    <rPh sb="27" eb="28">
      <t>ミチ</t>
    </rPh>
    <rPh sb="29" eb="31">
      <t>トツニュウ</t>
    </rPh>
    <rPh sb="34" eb="35">
      <t>イ</t>
    </rPh>
    <rPh sb="36" eb="37">
      <t>ド</t>
    </rPh>
    <rPh sb="41" eb="43">
      <t>ヤクラ</t>
    </rPh>
    <rPh sb="43" eb="45">
      <t>リョクチ</t>
    </rPh>
    <rPh sb="49" eb="50">
      <t>ヤ</t>
    </rPh>
    <rPh sb="51" eb="52">
      <t>イ</t>
    </rPh>
    <phoneticPr fontId="4"/>
  </si>
  <si>
    <t>直進して河川敷の野球グランドの反対側、土手の右手に公衆トイレあり</t>
    <phoneticPr fontId="4"/>
  </si>
  <si>
    <t>「ウェルカムゲート」の看板のところからSAに進入</t>
    <rPh sb="11" eb="13">
      <t>カンバン</t>
    </rPh>
    <rPh sb="22" eb="24">
      <t>シンニュウ</t>
    </rPh>
    <phoneticPr fontId="4"/>
  </si>
  <si>
    <t>交差点、左前方にスーパーマーケット「かね新」あり</t>
    <rPh sb="0" eb="3">
      <t>コウサテン</t>
    </rPh>
    <rPh sb="4" eb="5">
      <t>ヒダリ</t>
    </rPh>
    <rPh sb="5" eb="7">
      <t>ゼンポウ</t>
    </rPh>
    <phoneticPr fontId="4"/>
  </si>
  <si>
    <t>国道423号、夕方交通量があるので早めにライトオンすること。暗くなってから走行注意</t>
    <rPh sb="39" eb="41">
      <t>チュウイ</t>
    </rPh>
    <phoneticPr fontId="4"/>
  </si>
  <si>
    <r>
      <t xml:space="preserve">袖原向日線
フォトコントロール　自転車と背景を撮影　
参考タイム　19:25
</t>
    </r>
    <r>
      <rPr>
        <b/>
        <sz val="9"/>
        <color rgb="FF0000FF"/>
        <rFont val="ＭＳ Ｐゴシック"/>
        <family val="3"/>
        <charset val="128"/>
      </rPr>
      <t>フォトチェック後、
来た道を戻って、府道6号に復帰して高槻市内に向かっても可。</t>
    </r>
    <rPh sb="27" eb="29">
      <t>サンコウ</t>
    </rPh>
    <phoneticPr fontId="5"/>
  </si>
  <si>
    <t>低速で歩道を通行し、橋を渡ってください</t>
    <rPh sb="0" eb="2">
      <t>テイソク</t>
    </rPh>
    <rPh sb="3" eb="5">
      <t>ホドウ</t>
    </rPh>
    <rPh sb="6" eb="8">
      <t>ツウコウ</t>
    </rPh>
    <rPh sb="10" eb="11">
      <t>ハシ</t>
    </rPh>
    <rPh sb="12" eb="13">
      <t>ワタ</t>
    </rPh>
    <phoneticPr fontId="4"/>
  </si>
  <si>
    <t>フォトコントロール（自転車と、ひかり号０系もしくはEF15電気機関車を撮影）
通過時刻を自分で記入
参考タイム　21:22</t>
    <rPh sb="10" eb="13">
      <t>ジテンシャ</t>
    </rPh>
    <rPh sb="18" eb="19">
      <t>ゴウ</t>
    </rPh>
    <rPh sb="20" eb="21">
      <t>ケイ</t>
    </rPh>
    <rPh sb="29" eb="34">
      <t>デンキキカンシャ</t>
    </rPh>
    <rPh sb="35" eb="37">
      <t>サツエイ</t>
    </rPh>
    <rPh sb="39" eb="41">
      <t>ツウカ</t>
    </rPh>
    <rPh sb="41" eb="43">
      <t>ジコク</t>
    </rPh>
    <rPh sb="44" eb="46">
      <t>ジブン</t>
    </rPh>
    <rPh sb="47" eb="49">
      <t>キニュウ</t>
    </rPh>
    <rPh sb="50" eb="52">
      <t>サンコウ</t>
    </rPh>
    <phoneticPr fontId="5"/>
  </si>
  <si>
    <r>
      <t xml:space="preserve">ゴール受付
守口市西部エリアコミュニティーセンター
２F会議室　16:00～22:00
受付開始　16:00頃～21:50　
21:55頃 会議室撤収
</t>
    </r>
    <r>
      <rPr>
        <b/>
        <sz val="9"/>
        <color rgb="FF0000FF"/>
        <rFont val="ＭＳ Ｐゴシック"/>
        <family val="3"/>
        <charset val="128"/>
      </rPr>
      <t>以降　たきい公園（～22:30）　</t>
    </r>
    <rPh sb="3" eb="5">
      <t>ウケツケ</t>
    </rPh>
    <rPh sb="6" eb="8">
      <t>モリグチ</t>
    </rPh>
    <rPh sb="8" eb="9">
      <t>シ</t>
    </rPh>
    <rPh sb="9" eb="11">
      <t>セイブ</t>
    </rPh>
    <rPh sb="28" eb="31">
      <t>カイギシツ</t>
    </rPh>
    <rPh sb="70" eb="73">
      <t>カイギシツ</t>
    </rPh>
    <rPh sb="76" eb="78">
      <t>イコウ</t>
    </rPh>
    <rPh sb="82" eb="84">
      <t>コウエン</t>
    </rPh>
    <phoneticPr fontId="5"/>
  </si>
  <si>
    <t>新幹線公園手前、1km以上のダート道、パンク注意</t>
    <rPh sb="0" eb="3">
      <t>シンカンセン</t>
    </rPh>
    <rPh sb="3" eb="5">
      <t>コウエン</t>
    </rPh>
    <rPh sb="5" eb="7">
      <t>テマエ</t>
    </rPh>
    <phoneticPr fontId="4"/>
  </si>
  <si>
    <r>
      <t xml:space="preserve">レシート取得orフォトコントロール　
通過時刻を自分で記入
</t>
    </r>
    <r>
      <rPr>
        <b/>
        <sz val="7"/>
        <color rgb="FFFF0000"/>
        <rFont val="ＭＳ Ｐゴシック"/>
        <family val="3"/>
        <charset val="128"/>
      </rPr>
      <t>(レジが混んでいる場合はフォトでも可、店舗前で自転車撮影)</t>
    </r>
    <r>
      <rPr>
        <b/>
        <sz val="9"/>
        <rFont val="ＭＳ Ｐゴシック"/>
        <family val="3"/>
        <charset val="128"/>
      </rPr>
      <t xml:space="preserve">
参考タイム　10:44</t>
    </r>
    <rPh sb="4" eb="6">
      <t>シュトク</t>
    </rPh>
    <rPh sb="19" eb="21">
      <t>ツウカ</t>
    </rPh>
    <rPh sb="21" eb="23">
      <t>ジコク</t>
    </rPh>
    <rPh sb="24" eb="26">
      <t>ジブン</t>
    </rPh>
    <rPh sb="27" eb="29">
      <t>キニュウ</t>
    </rPh>
    <rPh sb="34" eb="35">
      <t>コ</t>
    </rPh>
    <rPh sb="39" eb="41">
      <t>バアイ</t>
    </rPh>
    <rPh sb="47" eb="48">
      <t>カ</t>
    </rPh>
    <rPh sb="49" eb="51">
      <t>テンポ</t>
    </rPh>
    <rPh sb="51" eb="52">
      <t>マエ</t>
    </rPh>
    <rPh sb="53" eb="56">
      <t>ジテンシャ</t>
    </rPh>
    <rPh sb="56" eb="58">
      <t>サツエイ</t>
    </rPh>
    <rPh sb="60" eb="62">
      <t>サンコウ</t>
    </rPh>
    <phoneticPr fontId="5"/>
  </si>
  <si>
    <t>清和大橋西詰手前</t>
    <rPh sb="0" eb="2">
      <t>セイワ</t>
    </rPh>
    <rPh sb="2" eb="4">
      <t>オオハシ</t>
    </rPh>
    <rPh sb="4" eb="6">
      <t>ニシヅメ</t>
    </rPh>
    <rPh sb="6" eb="8">
      <t>テマエ</t>
    </rPh>
    <phoneticPr fontId="4"/>
  </si>
  <si>
    <t>ローソン猪名川差組店あり、以降、143km地点までコンビニなし</t>
    <rPh sb="4" eb="7">
      <t>イナガワ</t>
    </rPh>
    <rPh sb="7" eb="9">
      <t>サグミ</t>
    </rPh>
    <rPh sb="9" eb="10">
      <t>テン</t>
    </rPh>
    <rPh sb="13" eb="15">
      <t>イコウ</t>
    </rPh>
    <rPh sb="21" eb="23">
      <t>チテン</t>
    </rPh>
    <phoneticPr fontId="4"/>
  </si>
  <si>
    <r>
      <rPr>
        <sz val="9"/>
        <color rgb="FF0000FF"/>
        <rFont val="ＭＳ Ｐゴシック"/>
        <family val="3"/>
        <charset val="128"/>
      </rPr>
      <t>途中、右側にセブンイレブン川西矢問３丁目店あり</t>
    </r>
    <r>
      <rPr>
        <sz val="9"/>
        <rFont val="ＭＳ Ｐゴシック"/>
        <family val="3"/>
        <charset val="128"/>
      </rPr>
      <t xml:space="preserve">
側道へ入る
写真の一番左レンガ色の道へ</t>
    </r>
    <rPh sb="0" eb="2">
      <t>トチュウ</t>
    </rPh>
    <rPh sb="24" eb="26">
      <t>ソクドウ</t>
    </rPh>
    <rPh sb="27" eb="28">
      <t>ハイ</t>
    </rPh>
    <rPh sb="30" eb="32">
      <t>シャシン</t>
    </rPh>
    <rPh sb="33" eb="35">
      <t>イチバン</t>
    </rPh>
    <rPh sb="35" eb="36">
      <t>ヒダリ</t>
    </rPh>
    <rPh sb="39" eb="40">
      <t>イロ</t>
    </rPh>
    <rPh sb="41" eb="42">
      <t>ミチ</t>
    </rPh>
    <phoneticPr fontId="4"/>
  </si>
  <si>
    <t>千丈寺湖を時計回りに周遊。千丈寺湖周回道路の南側が工事中（10/1～１０/31）ですが、10/18（日）は通れるとのこと。万が一通れない場合、北側周回道路を通って青野ダム公園に向かって下さい。</t>
    <rPh sb="5" eb="8">
      <t>トケイマワ</t>
    </rPh>
    <rPh sb="10" eb="12">
      <t>シュウユウ</t>
    </rPh>
    <rPh sb="50" eb="51">
      <t>ニチ</t>
    </rPh>
    <rPh sb="53" eb="54">
      <t>トオ</t>
    </rPh>
    <rPh sb="61" eb="62">
      <t>マン</t>
    </rPh>
    <rPh sb="63" eb="64">
      <t>イチ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</si>
</sst>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.00_);[Red]\(0.00\)"/>
    <numFmt numFmtId="179" formatCode="yyyy/m/d;@"/>
    <numFmt numFmtId="180" formatCode="0_);[Red]\(0\)"/>
  </numFmts>
  <fonts count="64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HGSｺﾞｼｯｸE"/>
      <family val="3"/>
      <charset val="128"/>
    </font>
    <font>
      <sz val="10"/>
      <name val="HGPｺﾞｼｯｸE"/>
      <family val="3"/>
      <charset val="128"/>
    </font>
    <font>
      <sz val="9"/>
      <name val="ＭＳ Ｐゴシック"/>
      <family val="3"/>
      <charset val="128"/>
    </font>
    <font>
      <sz val="10"/>
      <name val="HGSｺﾞｼｯｸE"/>
      <family val="3"/>
      <charset val="128"/>
    </font>
    <font>
      <sz val="10"/>
      <name val="Century"/>
      <family val="1"/>
    </font>
    <font>
      <sz val="9"/>
      <name val="HGPｺﾞｼｯｸE"/>
      <family val="3"/>
      <charset val="128"/>
    </font>
    <font>
      <sz val="7"/>
      <name val="HGPｺﾞｼｯｸE"/>
      <family val="3"/>
      <charset val="128"/>
    </font>
    <font>
      <sz val="7"/>
      <name val="HGSｺﾞｼｯｸE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name val="Century"/>
      <family val="1"/>
    </font>
    <font>
      <b/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1"/>
      <name val="HGP創英角ｺﾞｼｯｸUB"/>
      <family val="3"/>
      <charset val="128"/>
    </font>
    <font>
      <sz val="10"/>
      <color theme="1"/>
      <name val="Arial"/>
      <family val="2"/>
    </font>
    <font>
      <b/>
      <sz val="11"/>
      <name val="Yu Gothic"/>
      <family val="3"/>
      <charset val="128"/>
    </font>
    <font>
      <sz val="11"/>
      <name val="Yu Gothic"/>
      <family val="3"/>
      <charset val="128"/>
    </font>
    <font>
      <b/>
      <sz val="9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rgb="FF000000"/>
      <name val="ＭＳ Ｐゴシック"/>
      <family val="3"/>
      <charset val="128"/>
    </font>
    <font>
      <sz val="6"/>
      <color rgb="FF000000"/>
      <name val="游ゴシック"/>
      <family val="2"/>
      <charset val="128"/>
      <scheme val="minor"/>
    </font>
    <font>
      <b/>
      <sz val="10"/>
      <color rgb="FF000000"/>
      <name val="ＭＳ Ｐゴシック (本文)"/>
      <family val="3"/>
      <charset val="128"/>
    </font>
    <font>
      <b/>
      <sz val="11"/>
      <name val="HGP創英角ｺﾞｼｯｸUB"/>
      <family val="3"/>
      <charset val="128"/>
    </font>
    <font>
      <b/>
      <sz val="14"/>
      <name val="@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@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9.5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0"/>
      <name val="Century"/>
      <family val="1"/>
    </font>
    <font>
      <b/>
      <sz val="7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sz val="10"/>
      <color theme="0"/>
      <name val="ＭＳ Ｐゴシック"/>
      <family val="3"/>
      <charset val="128"/>
    </font>
    <font>
      <sz val="10"/>
      <color theme="0"/>
      <name val="HGPｺﾞｼｯｸE"/>
      <family val="3"/>
      <charset val="128"/>
    </font>
    <font>
      <sz val="11"/>
      <color theme="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b/>
      <sz val="9"/>
      <color rgb="FF0000FF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15" applyNumberFormat="0" applyAlignment="0" applyProtection="0">
      <alignment vertical="center"/>
    </xf>
    <xf numFmtId="0" fontId="44" fillId="10" borderId="16" applyNumberFormat="0" applyAlignment="0" applyProtection="0">
      <alignment vertical="center"/>
    </xf>
    <xf numFmtId="0" fontId="45" fillId="10" borderId="15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11" borderId="18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2" borderId="19" applyNumberFormat="0" applyFont="0" applyAlignment="0" applyProtection="0">
      <alignment vertical="center"/>
    </xf>
    <xf numFmtId="0" fontId="1" fillId="0" borderId="0">
      <alignment vertical="center"/>
    </xf>
    <xf numFmtId="0" fontId="56" fillId="0" borderId="0" applyNumberForma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7" fontId="10" fillId="0" borderId="0" xfId="0" applyNumberFormat="1" applyFont="1" applyAlignment="1">
      <alignment horizontal="center" vertical="center"/>
    </xf>
    <xf numFmtId="14" fontId="5" fillId="0" borderId="0" xfId="0" applyNumberFormat="1" applyFont="1">
      <alignment vertical="center"/>
    </xf>
    <xf numFmtId="0" fontId="12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7" fontId="14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>
      <alignment vertical="center"/>
    </xf>
    <xf numFmtId="0" fontId="17" fillId="4" borderId="5" xfId="0" applyFont="1" applyFill="1" applyBorder="1" applyAlignment="1">
      <alignment vertical="center" wrapText="1"/>
    </xf>
    <xf numFmtId="177" fontId="16" fillId="4" borderId="6" xfId="0" applyNumberFormat="1" applyFont="1" applyFill="1" applyBorder="1" applyAlignment="1">
      <alignment horizontal="center" vertical="center"/>
    </xf>
    <xf numFmtId="177" fontId="16" fillId="0" borderId="6" xfId="0" applyNumberFormat="1" applyFont="1" applyBorder="1" applyAlignment="1">
      <alignment horizontal="center" vertical="center"/>
    </xf>
    <xf numFmtId="177" fontId="16" fillId="0" borderId="7" xfId="0" applyNumberFormat="1" applyFont="1" applyBorder="1" applyAlignment="1">
      <alignment horizontal="center" vertical="center"/>
    </xf>
    <xf numFmtId="177" fontId="16" fillId="2" borderId="7" xfId="0" applyNumberFormat="1" applyFont="1" applyFill="1" applyBorder="1" applyAlignment="1">
      <alignment horizontal="center" vertical="center"/>
    </xf>
    <xf numFmtId="177" fontId="16" fillId="0" borderId="9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4" xfId="0" applyFont="1" applyFill="1" applyBorder="1">
      <alignment vertical="center"/>
    </xf>
    <xf numFmtId="0" fontId="19" fillId="5" borderId="4" xfId="0" applyFont="1" applyFill="1" applyBorder="1" applyAlignment="1">
      <alignment vertical="center" wrapText="1"/>
    </xf>
    <xf numFmtId="177" fontId="16" fillId="5" borderId="7" xfId="0" applyNumberFormat="1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vertical="center" wrapText="1"/>
    </xf>
    <xf numFmtId="0" fontId="9" fillId="5" borderId="8" xfId="0" applyFont="1" applyFill="1" applyBorder="1">
      <alignment vertical="center"/>
    </xf>
    <xf numFmtId="0" fontId="0" fillId="0" borderId="0" xfId="0" applyAlignment="1">
      <alignment horizontal="left" vertical="center"/>
    </xf>
    <xf numFmtId="22" fontId="5" fillId="0" borderId="0" xfId="0" applyNumberFormat="1" applyFont="1">
      <alignment vertical="center"/>
    </xf>
    <xf numFmtId="0" fontId="2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25" fillId="0" borderId="4" xfId="0" applyFont="1" applyBorder="1" applyAlignment="1">
      <alignment horizontal="center"/>
    </xf>
    <xf numFmtId="0" fontId="11" fillId="3" borderId="1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3" fillId="5" borderId="4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readingOrder="1"/>
    </xf>
    <xf numFmtId="0" fontId="9" fillId="5" borderId="4" xfId="0" applyFont="1" applyFill="1" applyBorder="1" applyAlignment="1">
      <alignment horizontal="center" vertical="top" wrapText="1"/>
    </xf>
    <xf numFmtId="22" fontId="28" fillId="0" borderId="0" xfId="0" applyNumberFormat="1" applyFont="1" applyAlignment="1">
      <alignment vertical="center" wrapText="1"/>
    </xf>
    <xf numFmtId="0" fontId="22" fillId="2" borderId="4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" fillId="0" borderId="0" xfId="1">
      <alignment vertical="center"/>
    </xf>
    <xf numFmtId="22" fontId="28" fillId="0" borderId="0" xfId="1" applyNumberFormat="1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textRotation="180"/>
    </xf>
    <xf numFmtId="0" fontId="34" fillId="0" borderId="0" xfId="0" applyFont="1" applyAlignment="1">
      <alignment horizontal="center" vertical="center" textRotation="90"/>
    </xf>
    <xf numFmtId="0" fontId="35" fillId="0" borderId="0" xfId="0" applyFont="1">
      <alignment vertical="center"/>
    </xf>
    <xf numFmtId="0" fontId="33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shrinkToFit="1"/>
    </xf>
    <xf numFmtId="0" fontId="9" fillId="4" borderId="5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28" fillId="0" borderId="0" xfId="42" applyFont="1" applyAlignment="1">
      <alignment vertical="center" wrapText="1"/>
    </xf>
    <xf numFmtId="22" fontId="28" fillId="0" borderId="0" xfId="42" applyNumberFormat="1" applyFont="1" applyAlignment="1">
      <alignment vertical="center" wrapText="1"/>
    </xf>
    <xf numFmtId="0" fontId="0" fillId="5" borderId="0" xfId="0" applyFill="1">
      <alignment vertical="center"/>
    </xf>
    <xf numFmtId="0" fontId="19" fillId="5" borderId="8" xfId="0" applyFont="1" applyFill="1" applyBorder="1" applyAlignment="1">
      <alignment vertical="center" wrapText="1"/>
    </xf>
    <xf numFmtId="0" fontId="26" fillId="0" borderId="0" xfId="0" applyFont="1">
      <alignment vertical="center"/>
    </xf>
    <xf numFmtId="0" fontId="53" fillId="0" borderId="1" xfId="0" applyFont="1" applyBorder="1" applyAlignment="1">
      <alignment horizontal="center" vertical="center"/>
    </xf>
    <xf numFmtId="0" fontId="54" fillId="3" borderId="10" xfId="0" applyFont="1" applyFill="1" applyBorder="1" applyAlignment="1">
      <alignment horizontal="center" vertical="center"/>
    </xf>
    <xf numFmtId="0" fontId="54" fillId="5" borderId="10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top"/>
    </xf>
    <xf numFmtId="0" fontId="23" fillId="3" borderId="21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 shrinkToFit="1"/>
    </xf>
    <xf numFmtId="0" fontId="9" fillId="3" borderId="21" xfId="0" applyFont="1" applyFill="1" applyBorder="1">
      <alignment vertical="center"/>
    </xf>
    <xf numFmtId="177" fontId="16" fillId="3" borderId="22" xfId="0" applyNumberFormat="1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vertical="center" wrapText="1"/>
    </xf>
    <xf numFmtId="0" fontId="5" fillId="0" borderId="0" xfId="0" quotePrefix="1" applyFont="1" applyAlignment="1">
      <alignment horizontal="left" vertical="center"/>
    </xf>
    <xf numFmtId="0" fontId="0" fillId="3" borderId="21" xfId="0" applyFill="1" applyBorder="1" applyAlignment="1">
      <alignment horizontal="center" vertical="center"/>
    </xf>
    <xf numFmtId="0" fontId="23" fillId="5" borderId="23" xfId="0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0" fontId="23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 shrinkToFit="1"/>
    </xf>
    <xf numFmtId="0" fontId="9" fillId="3" borderId="4" xfId="0" applyFont="1" applyFill="1" applyBorder="1" applyAlignment="1">
      <alignment horizontal="center" vertical="top"/>
    </xf>
    <xf numFmtId="0" fontId="9" fillId="3" borderId="4" xfId="0" applyFont="1" applyFill="1" applyBorder="1">
      <alignment vertical="center"/>
    </xf>
    <xf numFmtId="177" fontId="16" fillId="3" borderId="7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12" fillId="0" borderId="1" xfId="0" applyNumberFormat="1" applyFont="1" applyBorder="1" applyAlignment="1">
      <alignment horizontal="center" vertical="center" wrapText="1"/>
    </xf>
    <xf numFmtId="177" fontId="16" fillId="3" borderId="5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18" fillId="5" borderId="4" xfId="1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177" fontId="16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24" fillId="0" borderId="4" xfId="0" applyFont="1" applyBorder="1">
      <alignment vertical="center"/>
    </xf>
    <xf numFmtId="0" fontId="9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17" fillId="0" borderId="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4" fillId="0" borderId="10" xfId="0" applyFont="1" applyBorder="1" applyAlignment="1">
      <alignment horizontal="center" vertical="center"/>
    </xf>
    <xf numFmtId="0" fontId="23" fillId="0" borderId="4" xfId="0" applyFont="1" applyBorder="1">
      <alignment vertical="center"/>
    </xf>
    <xf numFmtId="0" fontId="9" fillId="0" borderId="4" xfId="0" applyFont="1" applyBorder="1" applyAlignment="1">
      <alignment horizontal="center" vertical="top" wrapText="1"/>
    </xf>
    <xf numFmtId="0" fontId="19" fillId="0" borderId="8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textRotation="90"/>
    </xf>
    <xf numFmtId="0" fontId="6" fillId="0" borderId="8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0" fontId="18" fillId="0" borderId="4" xfId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wrapText="1"/>
    </xf>
    <xf numFmtId="0" fontId="54" fillId="0" borderId="11" xfId="0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/>
    </xf>
    <xf numFmtId="177" fontId="16" fillId="5" borderId="4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4" xfId="0" applyFont="1" applyBorder="1">
      <alignment vertical="center"/>
    </xf>
    <xf numFmtId="0" fontId="22" fillId="0" borderId="4" xfId="0" applyFont="1" applyBorder="1" applyAlignment="1">
      <alignment horizontal="center" vertical="center"/>
    </xf>
    <xf numFmtId="22" fontId="5" fillId="0" borderId="4" xfId="0" applyNumberFormat="1" applyFont="1" applyBorder="1">
      <alignment vertical="center"/>
    </xf>
    <xf numFmtId="0" fontId="5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 shrinkToFit="1"/>
    </xf>
    <xf numFmtId="177" fontId="16" fillId="3" borderId="4" xfId="0" applyNumberFormat="1" applyFont="1" applyFill="1" applyBorder="1" applyAlignment="1">
      <alignment horizontal="center" vertical="center"/>
    </xf>
    <xf numFmtId="177" fontId="16" fillId="5" borderId="9" xfId="0" applyNumberFormat="1" applyFont="1" applyFill="1" applyBorder="1" applyAlignment="1">
      <alignment horizontal="center" vertical="center"/>
    </xf>
    <xf numFmtId="177" fontId="5" fillId="0" borderId="0" xfId="0" applyNumberFormat="1" applyFont="1">
      <alignment vertical="center"/>
    </xf>
    <xf numFmtId="177" fontId="16" fillId="2" borderId="9" xfId="0" applyNumberFormat="1" applyFont="1" applyFill="1" applyBorder="1" applyAlignment="1">
      <alignment horizontal="center" vertical="center"/>
    </xf>
    <xf numFmtId="177" fontId="16" fillId="0" borderId="25" xfId="0" applyNumberFormat="1" applyFont="1" applyBorder="1" applyAlignment="1">
      <alignment horizontal="center" vertical="center"/>
    </xf>
    <xf numFmtId="0" fontId="54" fillId="5" borderId="11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177" fontId="16" fillId="2" borderId="4" xfId="0" applyNumberFormat="1" applyFont="1" applyFill="1" applyBorder="1" applyAlignment="1">
      <alignment horizontal="center" vertical="center"/>
    </xf>
    <xf numFmtId="177" fontId="7" fillId="0" borderId="0" xfId="0" applyNumberFormat="1" applyFont="1" applyAlignment="1">
      <alignment horizontal="left" vertical="center"/>
    </xf>
    <xf numFmtId="177" fontId="13" fillId="0" borderId="1" xfId="0" applyNumberFormat="1" applyFont="1" applyBorder="1" applyAlignment="1">
      <alignment horizontal="center" vertical="center" wrapText="1"/>
    </xf>
    <xf numFmtId="177" fontId="16" fillId="3" borderId="2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27" fillId="0" borderId="4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/>
    </xf>
    <xf numFmtId="177" fontId="57" fillId="5" borderId="7" xfId="0" applyNumberFormat="1" applyFont="1" applyFill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180" fontId="58" fillId="0" borderId="0" xfId="0" applyNumberFormat="1" applyFont="1">
      <alignment vertical="center"/>
    </xf>
    <xf numFmtId="178" fontId="58" fillId="0" borderId="0" xfId="0" applyNumberFormat="1" applyFont="1">
      <alignment vertical="center"/>
    </xf>
    <xf numFmtId="180" fontId="59" fillId="0" borderId="0" xfId="0" applyNumberFormat="1" applyFont="1" applyAlignment="1">
      <alignment horizontal="center" vertical="center"/>
    </xf>
    <xf numFmtId="178" fontId="59" fillId="0" borderId="0" xfId="0" applyNumberFormat="1" applyFont="1" applyAlignment="1">
      <alignment horizontal="center" vertical="center"/>
    </xf>
    <xf numFmtId="180" fontId="60" fillId="0" borderId="0" xfId="0" applyNumberFormat="1" applyFont="1">
      <alignment vertical="center"/>
    </xf>
    <xf numFmtId="178" fontId="60" fillId="0" borderId="0" xfId="0" applyNumberFormat="1" applyFont="1">
      <alignment vertical="center"/>
    </xf>
    <xf numFmtId="0" fontId="17" fillId="0" borderId="8" xfId="0" applyFont="1" applyBorder="1" applyAlignment="1">
      <alignment vertical="center" wrapText="1"/>
    </xf>
    <xf numFmtId="0" fontId="61" fillId="0" borderId="8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63" fillId="0" borderId="4" xfId="1" applyFont="1" applyBorder="1" applyAlignment="1">
      <alignment horizontal="left" vertical="center" wrapText="1"/>
    </xf>
    <xf numFmtId="0" fontId="62" fillId="0" borderId="4" xfId="0" applyFont="1" applyBorder="1" applyAlignment="1">
      <alignment vertical="center" wrapText="1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 2" xfId="45" xr:uid="{8FFE890D-E753-4848-8577-6F10C050FE66}"/>
    <cellStyle name="メモ 2" xfId="43" xr:uid="{96533CA5-025F-4EE3-8D6E-05B6E73E3C11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1" xr:uid="{00000000-0005-0000-0000-000001000000}"/>
    <cellStyle name="標準 3" xfId="42" xr:uid="{5D21AF1B-2A1A-43B4-B078-ED0747F584DD}"/>
    <cellStyle name="標準 4" xfId="44" xr:uid="{CBC1E39C-8A69-4E43-B295-B694C03A7F5B}"/>
    <cellStyle name="良い" xfId="7" builtinId="26" customBuiltin="1"/>
  </cellStyles>
  <dxfs count="0"/>
  <tableStyles count="0" defaultTableStyle="TableStyleMedium2" defaultPivotStyle="PivotStyleLight16"/>
  <colors>
    <mruColors>
      <color rgb="FF0000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225986</xdr:colOff>
      <xdr:row>185</xdr:row>
      <xdr:rowOff>22413</xdr:rowOff>
    </xdr:from>
    <xdr:to>
      <xdr:col>18</xdr:col>
      <xdr:colOff>313764</xdr:colOff>
      <xdr:row>185</xdr:row>
      <xdr:rowOff>229721</xdr:rowOff>
    </xdr:to>
    <xdr:sp macro="" textlink="">
      <xdr:nvSpPr>
        <xdr:cNvPr id="63" name="曲折矢印 25">
          <a:extLst>
            <a:ext uri="{FF2B5EF4-FFF2-40B4-BE49-F238E27FC236}">
              <a16:creationId xmlns:a16="http://schemas.microsoft.com/office/drawing/2014/main" id="{6FEFB6D2-C0B5-4F6A-8730-4452DE6A78C7}"/>
            </a:ext>
          </a:extLst>
        </xdr:cNvPr>
        <xdr:cNvSpPr/>
      </xdr:nvSpPr>
      <xdr:spPr>
        <a:xfrm>
          <a:off x="19809386" y="8985438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284485</xdr:colOff>
      <xdr:row>187</xdr:row>
      <xdr:rowOff>61142</xdr:rowOff>
    </xdr:from>
    <xdr:to>
      <xdr:col>18</xdr:col>
      <xdr:colOff>383020</xdr:colOff>
      <xdr:row>187</xdr:row>
      <xdr:rowOff>179383</xdr:rowOff>
    </xdr:to>
    <xdr:sp macro="" textlink="">
      <xdr:nvSpPr>
        <xdr:cNvPr id="80" name="曲折矢印 17">
          <a:extLst>
            <a:ext uri="{FF2B5EF4-FFF2-40B4-BE49-F238E27FC236}">
              <a16:creationId xmlns:a16="http://schemas.microsoft.com/office/drawing/2014/main" id="{F1BF87E2-E121-4B22-865E-A82444B41BD7}"/>
            </a:ext>
          </a:extLst>
        </xdr:cNvPr>
        <xdr:cNvSpPr/>
      </xdr:nvSpPr>
      <xdr:spPr>
        <a:xfrm flipH="1">
          <a:off x="19867885" y="9481367"/>
          <a:ext cx="98535" cy="11824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197286</xdr:colOff>
      <xdr:row>187</xdr:row>
      <xdr:rowOff>19966</xdr:rowOff>
    </xdr:from>
    <xdr:to>
      <xdr:col>19</xdr:col>
      <xdr:colOff>243005</xdr:colOff>
      <xdr:row>187</xdr:row>
      <xdr:rowOff>100816</xdr:rowOff>
    </xdr:to>
    <xdr:sp macro="" textlink="">
      <xdr:nvSpPr>
        <xdr:cNvPr id="81" name="下矢印 29">
          <a:extLst>
            <a:ext uri="{FF2B5EF4-FFF2-40B4-BE49-F238E27FC236}">
              <a16:creationId xmlns:a16="http://schemas.microsoft.com/office/drawing/2014/main" id="{608DDAEE-1993-44A4-96C3-EE426B9BF625}"/>
            </a:ext>
          </a:extLst>
        </xdr:cNvPr>
        <xdr:cNvSpPr/>
      </xdr:nvSpPr>
      <xdr:spPr>
        <a:xfrm rot="10800000">
          <a:off x="20333136" y="9440191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385637</xdr:colOff>
      <xdr:row>189</xdr:row>
      <xdr:rowOff>5012</xdr:rowOff>
    </xdr:from>
    <xdr:to>
      <xdr:col>19</xdr:col>
      <xdr:colOff>431356</xdr:colOff>
      <xdr:row>189</xdr:row>
      <xdr:rowOff>79847</xdr:rowOff>
    </xdr:to>
    <xdr:sp macro="" textlink="">
      <xdr:nvSpPr>
        <xdr:cNvPr id="82" name="下矢印 29">
          <a:extLst>
            <a:ext uri="{FF2B5EF4-FFF2-40B4-BE49-F238E27FC236}">
              <a16:creationId xmlns:a16="http://schemas.microsoft.com/office/drawing/2014/main" id="{B959AEF4-AB32-499F-8061-ABACE9193D11}"/>
            </a:ext>
          </a:extLst>
        </xdr:cNvPr>
        <xdr:cNvSpPr/>
      </xdr:nvSpPr>
      <xdr:spPr>
        <a:xfrm rot="10800000">
          <a:off x="12221703" y="10231854"/>
          <a:ext cx="45719" cy="74835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281379</xdr:colOff>
      <xdr:row>43</xdr:row>
      <xdr:rowOff>131793</xdr:rowOff>
    </xdr:from>
    <xdr:to>
      <xdr:col>8</xdr:col>
      <xdr:colOff>364227</xdr:colOff>
      <xdr:row>43</xdr:row>
      <xdr:rowOff>133803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2E32FD43-6E7D-49BE-870C-F01F72A599A6}"/>
            </a:ext>
          </a:extLst>
        </xdr:cNvPr>
        <xdr:cNvCxnSpPr/>
      </xdr:nvCxnSpPr>
      <xdr:spPr>
        <a:xfrm flipV="1">
          <a:off x="5744775" y="15237604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257627</xdr:colOff>
      <xdr:row>6</xdr:row>
      <xdr:rowOff>29028</xdr:rowOff>
    </xdr:from>
    <xdr:to>
      <xdr:col>8</xdr:col>
      <xdr:colOff>341082</xdr:colOff>
      <xdr:row>6</xdr:row>
      <xdr:rowOff>214086</xdr:rowOff>
    </xdr:to>
    <xdr:sp macro="" textlink="">
      <xdr:nvSpPr>
        <xdr:cNvPr id="104" name="下矢印 30">
          <a:extLst>
            <a:ext uri="{FF2B5EF4-FFF2-40B4-BE49-F238E27FC236}">
              <a16:creationId xmlns:a16="http://schemas.microsoft.com/office/drawing/2014/main" id="{A59749E0-F3A3-405D-9859-EF3BD5344A70}"/>
            </a:ext>
          </a:extLst>
        </xdr:cNvPr>
        <xdr:cNvSpPr/>
      </xdr:nvSpPr>
      <xdr:spPr>
        <a:xfrm rot="10800000">
          <a:off x="6325052" y="196260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216087</xdr:colOff>
      <xdr:row>4</xdr:row>
      <xdr:rowOff>24161</xdr:rowOff>
    </xdr:from>
    <xdr:to>
      <xdr:col>8</xdr:col>
      <xdr:colOff>380846</xdr:colOff>
      <xdr:row>4</xdr:row>
      <xdr:rowOff>207309</xdr:rowOff>
    </xdr:to>
    <xdr:sp macro="" textlink="">
      <xdr:nvSpPr>
        <xdr:cNvPr id="105" name="曲折矢印 34">
          <a:extLst>
            <a:ext uri="{FF2B5EF4-FFF2-40B4-BE49-F238E27FC236}">
              <a16:creationId xmlns:a16="http://schemas.microsoft.com/office/drawing/2014/main" id="{149D33C0-7933-4160-B971-372C74171F68}"/>
            </a:ext>
          </a:extLst>
        </xdr:cNvPr>
        <xdr:cNvSpPr/>
      </xdr:nvSpPr>
      <xdr:spPr>
        <a:xfrm flipH="1">
          <a:off x="6245412" y="171961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5</xdr:row>
      <xdr:rowOff>39528</xdr:rowOff>
    </xdr:from>
    <xdr:to>
      <xdr:col>8</xdr:col>
      <xdr:colOff>411149</xdr:colOff>
      <xdr:row>5</xdr:row>
      <xdr:rowOff>207060</xdr:rowOff>
    </xdr:to>
    <xdr:sp macro="" textlink="">
      <xdr:nvSpPr>
        <xdr:cNvPr id="106" name="曲折矢印 35">
          <a:extLst>
            <a:ext uri="{FF2B5EF4-FFF2-40B4-BE49-F238E27FC236}">
              <a16:creationId xmlns:a16="http://schemas.microsoft.com/office/drawing/2014/main" id="{D0D79872-9180-4D44-92DA-BA26A95FA001}"/>
            </a:ext>
          </a:extLst>
        </xdr:cNvPr>
        <xdr:cNvSpPr/>
      </xdr:nvSpPr>
      <xdr:spPr>
        <a:xfrm>
          <a:off x="6272228" y="196357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378974</xdr:colOff>
      <xdr:row>7</xdr:row>
      <xdr:rowOff>32271</xdr:rowOff>
    </xdr:from>
    <xdr:to>
      <xdr:col>8</xdr:col>
      <xdr:colOff>547220</xdr:colOff>
      <xdr:row>7</xdr:row>
      <xdr:rowOff>199803</xdr:rowOff>
    </xdr:to>
    <xdr:sp macro="" textlink="">
      <xdr:nvSpPr>
        <xdr:cNvPr id="107" name="曲折矢印 36">
          <a:extLst>
            <a:ext uri="{FF2B5EF4-FFF2-40B4-BE49-F238E27FC236}">
              <a16:creationId xmlns:a16="http://schemas.microsoft.com/office/drawing/2014/main" id="{441946E8-2C8A-4039-9E44-3B2D034D1697}"/>
            </a:ext>
          </a:extLst>
        </xdr:cNvPr>
        <xdr:cNvSpPr/>
      </xdr:nvSpPr>
      <xdr:spPr>
        <a:xfrm>
          <a:off x="6446399" y="220397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257627</xdr:colOff>
      <xdr:row>13</xdr:row>
      <xdr:rowOff>29028</xdr:rowOff>
    </xdr:from>
    <xdr:to>
      <xdr:col>8</xdr:col>
      <xdr:colOff>341082</xdr:colOff>
      <xdr:row>13</xdr:row>
      <xdr:rowOff>214086</xdr:rowOff>
    </xdr:to>
    <xdr:sp macro="" textlink="">
      <xdr:nvSpPr>
        <xdr:cNvPr id="95" name="下矢印 30">
          <a:extLst>
            <a:ext uri="{FF2B5EF4-FFF2-40B4-BE49-F238E27FC236}">
              <a16:creationId xmlns:a16="http://schemas.microsoft.com/office/drawing/2014/main" id="{CC2AA8B6-7946-4561-AF5B-0E355A27CFA4}"/>
            </a:ext>
          </a:extLst>
        </xdr:cNvPr>
        <xdr:cNvSpPr/>
      </xdr:nvSpPr>
      <xdr:spPr>
        <a:xfrm rot="10800000">
          <a:off x="5672309" y="204608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216648</xdr:colOff>
      <xdr:row>15</xdr:row>
      <xdr:rowOff>14942</xdr:rowOff>
    </xdr:from>
    <xdr:to>
      <xdr:col>8</xdr:col>
      <xdr:colOff>366060</xdr:colOff>
      <xdr:row>15</xdr:row>
      <xdr:rowOff>211045</xdr:rowOff>
    </xdr:to>
    <xdr:sp macro="" textlink="">
      <xdr:nvSpPr>
        <xdr:cNvPr id="98" name="U ターン矢印 23">
          <a:extLst>
            <a:ext uri="{FF2B5EF4-FFF2-40B4-BE49-F238E27FC236}">
              <a16:creationId xmlns:a16="http://schemas.microsoft.com/office/drawing/2014/main" id="{908ADC45-AE2C-4A8F-81CC-8B7FD9D3FCB3}"/>
            </a:ext>
          </a:extLst>
        </xdr:cNvPr>
        <xdr:cNvSpPr/>
      </xdr:nvSpPr>
      <xdr:spPr>
        <a:xfrm>
          <a:off x="5631330" y="3358777"/>
          <a:ext cx="149412" cy="18848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16</xdr:row>
      <xdr:rowOff>31750</xdr:rowOff>
    </xdr:from>
    <xdr:to>
      <xdr:col>8</xdr:col>
      <xdr:colOff>336177</xdr:colOff>
      <xdr:row>16</xdr:row>
      <xdr:rowOff>212913</xdr:rowOff>
    </xdr:to>
    <xdr:sp macro="" textlink="">
      <xdr:nvSpPr>
        <xdr:cNvPr id="99" name="U ターン矢印 40">
          <a:extLst>
            <a:ext uri="{FF2B5EF4-FFF2-40B4-BE49-F238E27FC236}">
              <a16:creationId xmlns:a16="http://schemas.microsoft.com/office/drawing/2014/main" id="{86E49566-BE38-42D6-8164-1A78A15D84EF}"/>
            </a:ext>
          </a:extLst>
        </xdr:cNvPr>
        <xdr:cNvSpPr/>
      </xdr:nvSpPr>
      <xdr:spPr>
        <a:xfrm flipH="1">
          <a:off x="5601447" y="2748056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257627</xdr:colOff>
      <xdr:row>14</xdr:row>
      <xdr:rowOff>271075</xdr:rowOff>
    </xdr:from>
    <xdr:to>
      <xdr:col>8</xdr:col>
      <xdr:colOff>341082</xdr:colOff>
      <xdr:row>14</xdr:row>
      <xdr:rowOff>456133</xdr:rowOff>
    </xdr:to>
    <xdr:sp macro="" textlink="">
      <xdr:nvSpPr>
        <xdr:cNvPr id="102" name="下矢印 30">
          <a:extLst>
            <a:ext uri="{FF2B5EF4-FFF2-40B4-BE49-F238E27FC236}">
              <a16:creationId xmlns:a16="http://schemas.microsoft.com/office/drawing/2014/main" id="{EE36BEEA-09C6-4AEF-A984-4CFC94A7EAE4}"/>
            </a:ext>
          </a:extLst>
        </xdr:cNvPr>
        <xdr:cNvSpPr/>
      </xdr:nvSpPr>
      <xdr:spPr>
        <a:xfrm rot="10800000">
          <a:off x="5672309" y="402728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233083</xdr:colOff>
      <xdr:row>21</xdr:row>
      <xdr:rowOff>161365</xdr:rowOff>
    </xdr:from>
    <xdr:to>
      <xdr:col>8</xdr:col>
      <xdr:colOff>382495</xdr:colOff>
      <xdr:row>21</xdr:row>
      <xdr:rowOff>357468</xdr:rowOff>
    </xdr:to>
    <xdr:sp macro="" textlink="">
      <xdr:nvSpPr>
        <xdr:cNvPr id="140" name="U ターン矢印 23">
          <a:extLst>
            <a:ext uri="{FF2B5EF4-FFF2-40B4-BE49-F238E27FC236}">
              <a16:creationId xmlns:a16="http://schemas.microsoft.com/office/drawing/2014/main" id="{99E28FC5-B7EC-4AAF-A463-28E4196C12A3}"/>
            </a:ext>
          </a:extLst>
        </xdr:cNvPr>
        <xdr:cNvSpPr/>
      </xdr:nvSpPr>
      <xdr:spPr>
        <a:xfrm>
          <a:off x="5647765" y="7234518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18</xdr:row>
      <xdr:rowOff>31750</xdr:rowOff>
    </xdr:from>
    <xdr:to>
      <xdr:col>8</xdr:col>
      <xdr:colOff>336177</xdr:colOff>
      <xdr:row>18</xdr:row>
      <xdr:rowOff>212913</xdr:rowOff>
    </xdr:to>
    <xdr:sp macro="" textlink="">
      <xdr:nvSpPr>
        <xdr:cNvPr id="97" name="U ターン矢印 40">
          <a:extLst>
            <a:ext uri="{FF2B5EF4-FFF2-40B4-BE49-F238E27FC236}">
              <a16:creationId xmlns:a16="http://schemas.microsoft.com/office/drawing/2014/main" id="{5DBDE776-D441-40D2-803D-4F2C3CC920F5}"/>
            </a:ext>
          </a:extLst>
        </xdr:cNvPr>
        <xdr:cNvSpPr/>
      </xdr:nvSpPr>
      <xdr:spPr>
        <a:xfrm flipH="1">
          <a:off x="5596965" y="4966821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184539</xdr:colOff>
      <xdr:row>19</xdr:row>
      <xdr:rowOff>90340</xdr:rowOff>
    </xdr:from>
    <xdr:to>
      <xdr:col>8</xdr:col>
      <xdr:colOff>425134</xdr:colOff>
      <xdr:row>19</xdr:row>
      <xdr:rowOff>151723</xdr:rowOff>
    </xdr:to>
    <xdr:sp macro="" textlink="">
      <xdr:nvSpPr>
        <xdr:cNvPr id="10" name="下矢印 21">
          <a:extLst>
            <a:ext uri="{FF2B5EF4-FFF2-40B4-BE49-F238E27FC236}">
              <a16:creationId xmlns:a16="http://schemas.microsoft.com/office/drawing/2014/main" id="{E304782E-BDD3-4CC4-9C3D-3DA12CBE922B}"/>
            </a:ext>
          </a:extLst>
        </xdr:cNvPr>
        <xdr:cNvSpPr/>
      </xdr:nvSpPr>
      <xdr:spPr>
        <a:xfrm rot="13604476">
          <a:off x="5743904" y="9722803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171402</xdr:colOff>
      <xdr:row>27</xdr:row>
      <xdr:rowOff>90340</xdr:rowOff>
    </xdr:from>
    <xdr:to>
      <xdr:col>8</xdr:col>
      <xdr:colOff>411997</xdr:colOff>
      <xdr:row>27</xdr:row>
      <xdr:rowOff>151723</xdr:rowOff>
    </xdr:to>
    <xdr:sp macro="" textlink="">
      <xdr:nvSpPr>
        <xdr:cNvPr id="127" name="下矢印 21">
          <a:extLst>
            <a:ext uri="{FF2B5EF4-FFF2-40B4-BE49-F238E27FC236}">
              <a16:creationId xmlns:a16="http://schemas.microsoft.com/office/drawing/2014/main" id="{BA7ADB21-0406-43C7-BBC8-A2BB21CB25BD}"/>
            </a:ext>
          </a:extLst>
        </xdr:cNvPr>
        <xdr:cNvSpPr/>
      </xdr:nvSpPr>
      <xdr:spPr>
        <a:xfrm rot="13604476">
          <a:off x="5774560" y="8194424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582448</xdr:colOff>
      <xdr:row>28</xdr:row>
      <xdr:rowOff>70068</xdr:rowOff>
    </xdr:from>
    <xdr:to>
      <xdr:col>1</xdr:col>
      <xdr:colOff>232103</xdr:colOff>
      <xdr:row>29</xdr:row>
      <xdr:rowOff>83207</xdr:rowOff>
    </xdr:to>
    <xdr:sp macro="" textlink="">
      <xdr:nvSpPr>
        <xdr:cNvPr id="129" name="円弧 128">
          <a:extLst>
            <a:ext uri="{FF2B5EF4-FFF2-40B4-BE49-F238E27FC236}">
              <a16:creationId xmlns:a16="http://schemas.microsoft.com/office/drawing/2014/main" id="{A0E734F0-CDDE-E689-1EF2-DDB3D173D138}"/>
            </a:ext>
          </a:extLst>
        </xdr:cNvPr>
        <xdr:cNvSpPr/>
      </xdr:nvSpPr>
      <xdr:spPr>
        <a:xfrm>
          <a:off x="582448" y="11780344"/>
          <a:ext cx="258379" cy="240863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192690</xdr:colOff>
      <xdr:row>28</xdr:row>
      <xdr:rowOff>17517</xdr:rowOff>
    </xdr:from>
    <xdr:to>
      <xdr:col>8</xdr:col>
      <xdr:colOff>357449</xdr:colOff>
      <xdr:row>28</xdr:row>
      <xdr:rowOff>200665</xdr:rowOff>
    </xdr:to>
    <xdr:sp macro="" textlink="">
      <xdr:nvSpPr>
        <xdr:cNvPr id="130" name="曲折矢印 32">
          <a:extLst>
            <a:ext uri="{FF2B5EF4-FFF2-40B4-BE49-F238E27FC236}">
              <a16:creationId xmlns:a16="http://schemas.microsoft.com/office/drawing/2014/main" id="{68E999A4-34A2-4FE8-89E3-A81297A191E2}"/>
            </a:ext>
          </a:extLst>
        </xdr:cNvPr>
        <xdr:cNvSpPr/>
      </xdr:nvSpPr>
      <xdr:spPr>
        <a:xfrm flipH="1">
          <a:off x="5662449" y="1172779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199092</xdr:colOff>
      <xdr:row>29</xdr:row>
      <xdr:rowOff>86885</xdr:rowOff>
    </xdr:from>
    <xdr:to>
      <xdr:col>8</xdr:col>
      <xdr:colOff>363851</xdr:colOff>
      <xdr:row>29</xdr:row>
      <xdr:rowOff>270033</xdr:rowOff>
    </xdr:to>
    <xdr:sp macro="" textlink="">
      <xdr:nvSpPr>
        <xdr:cNvPr id="131" name="曲折矢印 34">
          <a:extLst>
            <a:ext uri="{FF2B5EF4-FFF2-40B4-BE49-F238E27FC236}">
              <a16:creationId xmlns:a16="http://schemas.microsoft.com/office/drawing/2014/main" id="{BE5E7678-531B-4D4B-933F-E691C2063150}"/>
            </a:ext>
          </a:extLst>
        </xdr:cNvPr>
        <xdr:cNvSpPr/>
      </xdr:nvSpPr>
      <xdr:spPr>
        <a:xfrm flipH="1">
          <a:off x="5712644" y="873602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30</xdr:row>
      <xdr:rowOff>30656</xdr:rowOff>
    </xdr:from>
    <xdr:to>
      <xdr:col>8</xdr:col>
      <xdr:colOff>400349</xdr:colOff>
      <xdr:row>30</xdr:row>
      <xdr:rowOff>198188</xdr:rowOff>
    </xdr:to>
    <xdr:sp macro="" textlink="">
      <xdr:nvSpPr>
        <xdr:cNvPr id="133" name="曲折矢印 16">
          <a:extLst>
            <a:ext uri="{FF2B5EF4-FFF2-40B4-BE49-F238E27FC236}">
              <a16:creationId xmlns:a16="http://schemas.microsoft.com/office/drawing/2014/main" id="{786F762F-4A82-4A32-B303-9BBFA6F6B8FB}"/>
            </a:ext>
          </a:extLst>
        </xdr:cNvPr>
        <xdr:cNvSpPr/>
      </xdr:nvSpPr>
      <xdr:spPr>
        <a:xfrm>
          <a:off x="5701862" y="1219638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262759</xdr:colOff>
      <xdr:row>31</xdr:row>
      <xdr:rowOff>30655</xdr:rowOff>
    </xdr:from>
    <xdr:to>
      <xdr:col>8</xdr:col>
      <xdr:colOff>346214</xdr:colOff>
      <xdr:row>31</xdr:row>
      <xdr:rowOff>215713</xdr:rowOff>
    </xdr:to>
    <xdr:sp macro="" textlink="">
      <xdr:nvSpPr>
        <xdr:cNvPr id="134" name="下矢印 30">
          <a:extLst>
            <a:ext uri="{FF2B5EF4-FFF2-40B4-BE49-F238E27FC236}">
              <a16:creationId xmlns:a16="http://schemas.microsoft.com/office/drawing/2014/main" id="{5256A83B-DAF4-418C-95F0-364B56FE9100}"/>
            </a:ext>
          </a:extLst>
        </xdr:cNvPr>
        <xdr:cNvSpPr/>
      </xdr:nvSpPr>
      <xdr:spPr>
        <a:xfrm rot="10800000">
          <a:off x="5732518" y="1242410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88333</xdr:colOff>
      <xdr:row>31</xdr:row>
      <xdr:rowOff>90974</xdr:rowOff>
    </xdr:from>
    <xdr:to>
      <xdr:col>1</xdr:col>
      <xdr:colOff>162782</xdr:colOff>
      <xdr:row>31</xdr:row>
      <xdr:rowOff>90974</xdr:rowOff>
    </xdr:to>
    <xdr:cxnSp macro="">
      <xdr:nvCxnSpPr>
        <xdr:cNvPr id="135" name="直線コネクタ 134">
          <a:extLst>
            <a:ext uri="{FF2B5EF4-FFF2-40B4-BE49-F238E27FC236}">
              <a16:creationId xmlns:a16="http://schemas.microsoft.com/office/drawing/2014/main" id="{3C98E367-8563-47DB-866E-3924C8D32529}"/>
            </a:ext>
          </a:extLst>
        </xdr:cNvPr>
        <xdr:cNvCxnSpPr/>
      </xdr:nvCxnSpPr>
      <xdr:spPr>
        <a:xfrm>
          <a:off x="698553" y="12505998"/>
          <a:ext cx="74449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582448</xdr:colOff>
      <xdr:row>32</xdr:row>
      <xdr:rowOff>70068</xdr:rowOff>
    </xdr:from>
    <xdr:to>
      <xdr:col>1</xdr:col>
      <xdr:colOff>232103</xdr:colOff>
      <xdr:row>33</xdr:row>
      <xdr:rowOff>83207</xdr:rowOff>
    </xdr:to>
    <xdr:sp macro="" textlink="">
      <xdr:nvSpPr>
        <xdr:cNvPr id="141" name="円弧 140">
          <a:extLst>
            <a:ext uri="{FF2B5EF4-FFF2-40B4-BE49-F238E27FC236}">
              <a16:creationId xmlns:a16="http://schemas.microsoft.com/office/drawing/2014/main" id="{41F97128-B6BF-458B-AC15-ADE491014B51}"/>
            </a:ext>
          </a:extLst>
        </xdr:cNvPr>
        <xdr:cNvSpPr/>
      </xdr:nvSpPr>
      <xdr:spPr>
        <a:xfrm>
          <a:off x="582448" y="11797434"/>
          <a:ext cx="259875" cy="242358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192690</xdr:colOff>
      <xdr:row>32</xdr:row>
      <xdr:rowOff>17517</xdr:rowOff>
    </xdr:from>
    <xdr:to>
      <xdr:col>8</xdr:col>
      <xdr:colOff>357449</xdr:colOff>
      <xdr:row>32</xdr:row>
      <xdr:rowOff>200665</xdr:rowOff>
    </xdr:to>
    <xdr:sp macro="" textlink="">
      <xdr:nvSpPr>
        <xdr:cNvPr id="145" name="曲折矢印 32">
          <a:extLst>
            <a:ext uri="{FF2B5EF4-FFF2-40B4-BE49-F238E27FC236}">
              <a16:creationId xmlns:a16="http://schemas.microsoft.com/office/drawing/2014/main" id="{C9454DFA-C535-4575-8CE1-CE2C53BB3FA2}"/>
            </a:ext>
          </a:extLst>
        </xdr:cNvPr>
        <xdr:cNvSpPr/>
      </xdr:nvSpPr>
      <xdr:spPr>
        <a:xfrm flipH="1">
          <a:off x="5662983" y="1174488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262759</xdr:colOff>
      <xdr:row>33</xdr:row>
      <xdr:rowOff>30655</xdr:rowOff>
    </xdr:from>
    <xdr:to>
      <xdr:col>8</xdr:col>
      <xdr:colOff>346214</xdr:colOff>
      <xdr:row>33</xdr:row>
      <xdr:rowOff>215713</xdr:rowOff>
    </xdr:to>
    <xdr:sp macro="" textlink="">
      <xdr:nvSpPr>
        <xdr:cNvPr id="146" name="下矢印 30">
          <a:extLst>
            <a:ext uri="{FF2B5EF4-FFF2-40B4-BE49-F238E27FC236}">
              <a16:creationId xmlns:a16="http://schemas.microsoft.com/office/drawing/2014/main" id="{E5EA6D54-C00F-472E-8452-025B8495701C}"/>
            </a:ext>
          </a:extLst>
        </xdr:cNvPr>
        <xdr:cNvSpPr/>
      </xdr:nvSpPr>
      <xdr:spPr>
        <a:xfrm rot="10800000">
          <a:off x="5733052" y="1244567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203464</xdr:colOff>
      <xdr:row>34</xdr:row>
      <xdr:rowOff>69209</xdr:rowOff>
    </xdr:from>
    <xdr:to>
      <xdr:col>8</xdr:col>
      <xdr:colOff>368223</xdr:colOff>
      <xdr:row>35</xdr:row>
      <xdr:rowOff>23138</xdr:rowOff>
    </xdr:to>
    <xdr:sp macro="" textlink="">
      <xdr:nvSpPr>
        <xdr:cNvPr id="147" name="曲折矢印 34">
          <a:extLst>
            <a:ext uri="{FF2B5EF4-FFF2-40B4-BE49-F238E27FC236}">
              <a16:creationId xmlns:a16="http://schemas.microsoft.com/office/drawing/2014/main" id="{E99A2882-4174-F238-E72A-60C4FBB3EFAA}"/>
            </a:ext>
          </a:extLst>
        </xdr:cNvPr>
        <xdr:cNvSpPr/>
      </xdr:nvSpPr>
      <xdr:spPr>
        <a:xfrm rot="19042937" flipH="1">
          <a:off x="5673757" y="1317189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139207</xdr:colOff>
      <xdr:row>34</xdr:row>
      <xdr:rowOff>128093</xdr:rowOff>
    </xdr:from>
    <xdr:to>
      <xdr:col>1</xdr:col>
      <xdr:colOff>219926</xdr:colOff>
      <xdr:row>34</xdr:row>
      <xdr:rowOff>192049</xdr:rowOff>
    </xdr:to>
    <xdr:cxnSp macro="">
      <xdr:nvCxnSpPr>
        <xdr:cNvPr id="149" name="直線コネクタ 148">
          <a:extLst>
            <a:ext uri="{FF2B5EF4-FFF2-40B4-BE49-F238E27FC236}">
              <a16:creationId xmlns:a16="http://schemas.microsoft.com/office/drawing/2014/main" id="{C1B69E6E-3194-CB64-A7C8-86D2B5E83DB4}"/>
            </a:ext>
          </a:extLst>
        </xdr:cNvPr>
        <xdr:cNvCxnSpPr/>
      </xdr:nvCxnSpPr>
      <xdr:spPr>
        <a:xfrm>
          <a:off x="749427" y="13230776"/>
          <a:ext cx="80719" cy="6395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58853</xdr:colOff>
      <xdr:row>34</xdr:row>
      <xdr:rowOff>120113</xdr:rowOff>
    </xdr:from>
    <xdr:to>
      <xdr:col>1</xdr:col>
      <xdr:colOff>138370</xdr:colOff>
      <xdr:row>34</xdr:row>
      <xdr:rowOff>182756</xdr:rowOff>
    </xdr:to>
    <xdr:cxnSp macro="">
      <xdr:nvCxnSpPr>
        <xdr:cNvPr id="150" name="直線コネクタ 149">
          <a:extLst>
            <a:ext uri="{FF2B5EF4-FFF2-40B4-BE49-F238E27FC236}">
              <a16:creationId xmlns:a16="http://schemas.microsoft.com/office/drawing/2014/main" id="{45A3A137-7156-30D1-93E2-DF37CB20A59F}"/>
            </a:ext>
          </a:extLst>
        </xdr:cNvPr>
        <xdr:cNvCxnSpPr/>
      </xdr:nvCxnSpPr>
      <xdr:spPr>
        <a:xfrm flipV="1">
          <a:off x="669073" y="13222796"/>
          <a:ext cx="79517" cy="6264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232103</xdr:colOff>
      <xdr:row>35</xdr:row>
      <xdr:rowOff>30656</xdr:rowOff>
    </xdr:from>
    <xdr:to>
      <xdr:col>8</xdr:col>
      <xdr:colOff>400349</xdr:colOff>
      <xdr:row>35</xdr:row>
      <xdr:rowOff>198188</xdr:rowOff>
    </xdr:to>
    <xdr:sp macro="" textlink="">
      <xdr:nvSpPr>
        <xdr:cNvPr id="153" name="曲折矢印 16">
          <a:extLst>
            <a:ext uri="{FF2B5EF4-FFF2-40B4-BE49-F238E27FC236}">
              <a16:creationId xmlns:a16="http://schemas.microsoft.com/office/drawing/2014/main" id="{EB529448-534F-4E07-96AE-E8A00B07EE78}"/>
            </a:ext>
          </a:extLst>
        </xdr:cNvPr>
        <xdr:cNvSpPr/>
      </xdr:nvSpPr>
      <xdr:spPr>
        <a:xfrm>
          <a:off x="5702396" y="1221646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36</xdr:row>
      <xdr:rowOff>19649</xdr:rowOff>
    </xdr:from>
    <xdr:to>
      <xdr:col>8</xdr:col>
      <xdr:colOff>371321</xdr:colOff>
      <xdr:row>36</xdr:row>
      <xdr:rowOff>202797</xdr:rowOff>
    </xdr:to>
    <xdr:sp macro="" textlink="">
      <xdr:nvSpPr>
        <xdr:cNvPr id="154" name="曲折矢印 34">
          <a:extLst>
            <a:ext uri="{FF2B5EF4-FFF2-40B4-BE49-F238E27FC236}">
              <a16:creationId xmlns:a16="http://schemas.microsoft.com/office/drawing/2014/main" id="{27BE09FA-8205-4191-AE98-F75A037F5FF3}"/>
            </a:ext>
          </a:extLst>
        </xdr:cNvPr>
        <xdr:cNvSpPr/>
      </xdr:nvSpPr>
      <xdr:spPr>
        <a:xfrm flipH="1">
          <a:off x="5676855" y="1197623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37</xdr:row>
      <xdr:rowOff>31750</xdr:rowOff>
    </xdr:from>
    <xdr:to>
      <xdr:col>8</xdr:col>
      <xdr:colOff>336177</xdr:colOff>
      <xdr:row>37</xdr:row>
      <xdr:rowOff>212913</xdr:rowOff>
    </xdr:to>
    <xdr:sp macro="" textlink="">
      <xdr:nvSpPr>
        <xdr:cNvPr id="161" name="U ターン矢印 40">
          <a:extLst>
            <a:ext uri="{FF2B5EF4-FFF2-40B4-BE49-F238E27FC236}">
              <a16:creationId xmlns:a16="http://schemas.microsoft.com/office/drawing/2014/main" id="{94A81368-56CC-4C03-8B45-14F3DE6E846B}"/>
            </a:ext>
          </a:extLst>
        </xdr:cNvPr>
        <xdr:cNvSpPr/>
      </xdr:nvSpPr>
      <xdr:spPr>
        <a:xfrm flipH="1">
          <a:off x="5657058" y="9538165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154606</xdr:colOff>
      <xdr:row>37</xdr:row>
      <xdr:rowOff>10245</xdr:rowOff>
    </xdr:from>
    <xdr:to>
      <xdr:col>1</xdr:col>
      <xdr:colOff>159409</xdr:colOff>
      <xdr:row>37</xdr:row>
      <xdr:rowOff>219176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B4E5DC0B-4CD3-40AB-B116-E185F18CC6E6}"/>
            </a:ext>
          </a:extLst>
        </xdr:cNvPr>
        <xdr:cNvGrpSpPr/>
      </xdr:nvGrpSpPr>
      <xdr:grpSpPr>
        <a:xfrm rot="10800000" flipH="1">
          <a:off x="767519" y="11241462"/>
          <a:ext cx="4803" cy="208931"/>
          <a:chOff x="12523298" y="1636087"/>
          <a:chExt cx="1796" cy="1222611"/>
        </a:xfrm>
      </xdr:grpSpPr>
      <xdr:cxnSp macro="">
        <xdr:nvCxnSpPr>
          <xdr:cNvPr id="187" name="直線コネクタ 186">
            <a:extLst>
              <a:ext uri="{FF2B5EF4-FFF2-40B4-BE49-F238E27FC236}">
                <a16:creationId xmlns:a16="http://schemas.microsoft.com/office/drawing/2014/main" id="{F2FD4A2E-B99E-4C75-B9F6-4B7F936A7A25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8" name="直線コネクタ 187">
            <a:extLst>
              <a:ext uri="{FF2B5EF4-FFF2-40B4-BE49-F238E27FC236}">
                <a16:creationId xmlns:a16="http://schemas.microsoft.com/office/drawing/2014/main" id="{7C638E85-BAB6-FB1D-7207-EDDE3ADDFED8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18853</xdr:colOff>
      <xdr:row>37</xdr:row>
      <xdr:rowOff>86316</xdr:rowOff>
    </xdr:from>
    <xdr:to>
      <xdr:col>1</xdr:col>
      <xdr:colOff>137766</xdr:colOff>
      <xdr:row>37</xdr:row>
      <xdr:rowOff>208799</xdr:rowOff>
    </xdr:to>
    <xdr:sp macro="" textlink="">
      <xdr:nvSpPr>
        <xdr:cNvPr id="189" name="曲折矢印 32">
          <a:extLst>
            <a:ext uri="{FF2B5EF4-FFF2-40B4-BE49-F238E27FC236}">
              <a16:creationId xmlns:a16="http://schemas.microsoft.com/office/drawing/2014/main" id="{704228EF-6152-4EF5-B7BB-9B02DB682967}"/>
            </a:ext>
          </a:extLst>
        </xdr:cNvPr>
        <xdr:cNvSpPr/>
      </xdr:nvSpPr>
      <xdr:spPr>
        <a:xfrm rot="16200000" flipH="1">
          <a:off x="626237" y="13842847"/>
          <a:ext cx="122483" cy="118913"/>
        </a:xfrm>
        <a:prstGeom prst="bentArrow">
          <a:avLst>
            <a:gd name="adj1" fmla="val 5278"/>
            <a:gd name="adj2" fmla="val 25000"/>
            <a:gd name="adj3" fmla="val 32049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38</xdr:row>
      <xdr:rowOff>35900</xdr:rowOff>
    </xdr:from>
    <xdr:to>
      <xdr:col>8</xdr:col>
      <xdr:colOff>380306</xdr:colOff>
      <xdr:row>38</xdr:row>
      <xdr:rowOff>203432</xdr:rowOff>
    </xdr:to>
    <xdr:sp macro="" textlink="">
      <xdr:nvSpPr>
        <xdr:cNvPr id="190" name="曲折矢印 33">
          <a:extLst>
            <a:ext uri="{FF2B5EF4-FFF2-40B4-BE49-F238E27FC236}">
              <a16:creationId xmlns:a16="http://schemas.microsoft.com/office/drawing/2014/main" id="{81AF87C2-695E-4008-AB10-3368B8605DCF}"/>
            </a:ext>
          </a:extLst>
        </xdr:cNvPr>
        <xdr:cNvSpPr/>
      </xdr:nvSpPr>
      <xdr:spPr>
        <a:xfrm>
          <a:off x="5677365" y="1092561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39</xdr:row>
      <xdr:rowOff>35900</xdr:rowOff>
    </xdr:from>
    <xdr:to>
      <xdr:col>8</xdr:col>
      <xdr:colOff>380306</xdr:colOff>
      <xdr:row>39</xdr:row>
      <xdr:rowOff>203432</xdr:rowOff>
    </xdr:to>
    <xdr:sp macro="" textlink="">
      <xdr:nvSpPr>
        <xdr:cNvPr id="191" name="曲折矢印 33">
          <a:extLst>
            <a:ext uri="{FF2B5EF4-FFF2-40B4-BE49-F238E27FC236}">
              <a16:creationId xmlns:a16="http://schemas.microsoft.com/office/drawing/2014/main" id="{9ECE7F25-1A4C-494C-ADE0-C120DB17C4F2}"/>
            </a:ext>
          </a:extLst>
        </xdr:cNvPr>
        <xdr:cNvSpPr/>
      </xdr:nvSpPr>
      <xdr:spPr>
        <a:xfrm>
          <a:off x="5677365" y="1092561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94340</xdr:colOff>
      <xdr:row>38</xdr:row>
      <xdr:rowOff>59305</xdr:rowOff>
    </xdr:from>
    <xdr:to>
      <xdr:col>2</xdr:col>
      <xdr:colOff>8610</xdr:colOff>
      <xdr:row>39</xdr:row>
      <xdr:rowOff>72444</xdr:rowOff>
    </xdr:to>
    <xdr:sp macro="" textlink="">
      <xdr:nvSpPr>
        <xdr:cNvPr id="192" name="円弧 191">
          <a:extLst>
            <a:ext uri="{FF2B5EF4-FFF2-40B4-BE49-F238E27FC236}">
              <a16:creationId xmlns:a16="http://schemas.microsoft.com/office/drawing/2014/main" id="{85F6D152-219F-45CA-9D02-3908A11388A4}"/>
            </a:ext>
          </a:extLst>
        </xdr:cNvPr>
        <xdr:cNvSpPr/>
      </xdr:nvSpPr>
      <xdr:spPr>
        <a:xfrm flipH="1">
          <a:off x="703509" y="14042220"/>
          <a:ext cx="237152" cy="24130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94340</xdr:colOff>
      <xdr:row>39</xdr:row>
      <xdr:rowOff>59305</xdr:rowOff>
    </xdr:from>
    <xdr:to>
      <xdr:col>2</xdr:col>
      <xdr:colOff>8610</xdr:colOff>
      <xdr:row>40</xdr:row>
      <xdr:rowOff>72444</xdr:rowOff>
    </xdr:to>
    <xdr:sp macro="" textlink="">
      <xdr:nvSpPr>
        <xdr:cNvPr id="194" name="円弧 193">
          <a:extLst>
            <a:ext uri="{FF2B5EF4-FFF2-40B4-BE49-F238E27FC236}">
              <a16:creationId xmlns:a16="http://schemas.microsoft.com/office/drawing/2014/main" id="{71C882FC-8958-493A-91A0-9338E2A48CD8}"/>
            </a:ext>
          </a:extLst>
        </xdr:cNvPr>
        <xdr:cNvSpPr/>
      </xdr:nvSpPr>
      <xdr:spPr>
        <a:xfrm flipH="1">
          <a:off x="703509" y="14042220"/>
          <a:ext cx="237152" cy="24130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94340</xdr:colOff>
      <xdr:row>41</xdr:row>
      <xdr:rowOff>59305</xdr:rowOff>
    </xdr:from>
    <xdr:to>
      <xdr:col>2</xdr:col>
      <xdr:colOff>8610</xdr:colOff>
      <xdr:row>42</xdr:row>
      <xdr:rowOff>72444</xdr:rowOff>
    </xdr:to>
    <xdr:sp macro="" textlink="">
      <xdr:nvSpPr>
        <xdr:cNvPr id="198" name="円弧 197">
          <a:extLst>
            <a:ext uri="{FF2B5EF4-FFF2-40B4-BE49-F238E27FC236}">
              <a16:creationId xmlns:a16="http://schemas.microsoft.com/office/drawing/2014/main" id="{9EBD77FA-1832-441E-A373-46BE70A2B379}"/>
            </a:ext>
          </a:extLst>
        </xdr:cNvPr>
        <xdr:cNvSpPr/>
      </xdr:nvSpPr>
      <xdr:spPr>
        <a:xfrm flipH="1">
          <a:off x="703940" y="14290562"/>
          <a:ext cx="23721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262758</xdr:colOff>
      <xdr:row>43</xdr:row>
      <xdr:rowOff>30655</xdr:rowOff>
    </xdr:from>
    <xdr:to>
      <xdr:col>8</xdr:col>
      <xdr:colOff>315685</xdr:colOff>
      <xdr:row>43</xdr:row>
      <xdr:rowOff>130629</xdr:rowOff>
    </xdr:to>
    <xdr:sp macro="" textlink="">
      <xdr:nvSpPr>
        <xdr:cNvPr id="200" name="下矢印 30">
          <a:extLst>
            <a:ext uri="{FF2B5EF4-FFF2-40B4-BE49-F238E27FC236}">
              <a16:creationId xmlns:a16="http://schemas.microsoft.com/office/drawing/2014/main" id="{6F795BB8-F94C-4C61-870B-B7D3F461B382}"/>
            </a:ext>
          </a:extLst>
        </xdr:cNvPr>
        <xdr:cNvSpPr/>
      </xdr:nvSpPr>
      <xdr:spPr>
        <a:xfrm rot="10800000">
          <a:off x="5731015" y="15176312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43</xdr:row>
      <xdr:rowOff>123377</xdr:rowOff>
    </xdr:from>
    <xdr:to>
      <xdr:col>8</xdr:col>
      <xdr:colOff>362713</xdr:colOff>
      <xdr:row>43</xdr:row>
      <xdr:rowOff>198887</xdr:rowOff>
    </xdr:to>
    <xdr:cxnSp macro="">
      <xdr:nvCxnSpPr>
        <xdr:cNvPr id="202" name="直線コネクタ 201">
          <a:extLst>
            <a:ext uri="{FF2B5EF4-FFF2-40B4-BE49-F238E27FC236}">
              <a16:creationId xmlns:a16="http://schemas.microsoft.com/office/drawing/2014/main" id="{6029D067-278D-9392-E178-932C2CDA1583}"/>
            </a:ext>
          </a:extLst>
        </xdr:cNvPr>
        <xdr:cNvCxnSpPr/>
      </xdr:nvCxnSpPr>
      <xdr:spPr>
        <a:xfrm flipV="1">
          <a:off x="5825226" y="15229188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43</xdr:row>
      <xdr:rowOff>203679</xdr:rowOff>
    </xdr:from>
    <xdr:to>
      <xdr:col>8</xdr:col>
      <xdr:colOff>369019</xdr:colOff>
      <xdr:row>43</xdr:row>
      <xdr:rowOff>203679</xdr:rowOff>
    </xdr:to>
    <xdr:cxnSp macro="">
      <xdr:nvCxnSpPr>
        <xdr:cNvPr id="203" name="直線コネクタ 202">
          <a:extLst>
            <a:ext uri="{FF2B5EF4-FFF2-40B4-BE49-F238E27FC236}">
              <a16:creationId xmlns:a16="http://schemas.microsoft.com/office/drawing/2014/main" id="{A7323000-31BF-2601-3780-22ED8F2C2658}"/>
            </a:ext>
          </a:extLst>
        </xdr:cNvPr>
        <xdr:cNvCxnSpPr/>
      </xdr:nvCxnSpPr>
      <xdr:spPr>
        <a:xfrm>
          <a:off x="5746151" y="15309490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43</xdr:row>
      <xdr:rowOff>211557</xdr:rowOff>
    </xdr:from>
    <xdr:to>
      <xdr:col>8</xdr:col>
      <xdr:colOff>289047</xdr:colOff>
      <xdr:row>43</xdr:row>
      <xdr:rowOff>304321</xdr:rowOff>
    </xdr:to>
    <xdr:cxnSp macro="">
      <xdr:nvCxnSpPr>
        <xdr:cNvPr id="204" name="直線コネクタ 203">
          <a:extLst>
            <a:ext uri="{FF2B5EF4-FFF2-40B4-BE49-F238E27FC236}">
              <a16:creationId xmlns:a16="http://schemas.microsoft.com/office/drawing/2014/main" id="{5782AB2C-5442-61BE-9BF4-9676FA1C46C4}"/>
            </a:ext>
          </a:extLst>
        </xdr:cNvPr>
        <xdr:cNvCxnSpPr/>
      </xdr:nvCxnSpPr>
      <xdr:spPr>
        <a:xfrm flipV="1">
          <a:off x="5752443" y="15317368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262759</xdr:colOff>
      <xdr:row>44</xdr:row>
      <xdr:rowOff>30655</xdr:rowOff>
    </xdr:from>
    <xdr:to>
      <xdr:col>8</xdr:col>
      <xdr:colOff>346214</xdr:colOff>
      <xdr:row>44</xdr:row>
      <xdr:rowOff>215713</xdr:rowOff>
    </xdr:to>
    <xdr:sp macro="" textlink="">
      <xdr:nvSpPr>
        <xdr:cNvPr id="215" name="下矢印 30">
          <a:extLst>
            <a:ext uri="{FF2B5EF4-FFF2-40B4-BE49-F238E27FC236}">
              <a16:creationId xmlns:a16="http://schemas.microsoft.com/office/drawing/2014/main" id="{8E824330-35B2-47D7-A95B-5E7055138670}"/>
            </a:ext>
          </a:extLst>
        </xdr:cNvPr>
        <xdr:cNvSpPr/>
      </xdr:nvSpPr>
      <xdr:spPr>
        <a:xfrm rot="10800000">
          <a:off x="5733528" y="1241804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281379</xdr:colOff>
      <xdr:row>45</xdr:row>
      <xdr:rowOff>131793</xdr:rowOff>
    </xdr:from>
    <xdr:to>
      <xdr:col>8</xdr:col>
      <xdr:colOff>364227</xdr:colOff>
      <xdr:row>45</xdr:row>
      <xdr:rowOff>133803</xdr:rowOff>
    </xdr:to>
    <xdr:cxnSp macro="">
      <xdr:nvCxnSpPr>
        <xdr:cNvPr id="216" name="直線コネクタ 215">
          <a:extLst>
            <a:ext uri="{FF2B5EF4-FFF2-40B4-BE49-F238E27FC236}">
              <a16:creationId xmlns:a16="http://schemas.microsoft.com/office/drawing/2014/main" id="{2393E4DC-F1B4-4878-9C15-23FBB250563C}"/>
            </a:ext>
          </a:extLst>
        </xdr:cNvPr>
        <xdr:cNvCxnSpPr/>
      </xdr:nvCxnSpPr>
      <xdr:spPr>
        <a:xfrm flipV="1">
          <a:off x="5752148" y="15303408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262758</xdr:colOff>
      <xdr:row>45</xdr:row>
      <xdr:rowOff>30655</xdr:rowOff>
    </xdr:from>
    <xdr:to>
      <xdr:col>8</xdr:col>
      <xdr:colOff>315685</xdr:colOff>
      <xdr:row>45</xdr:row>
      <xdr:rowOff>130629</xdr:rowOff>
    </xdr:to>
    <xdr:sp macro="" textlink="">
      <xdr:nvSpPr>
        <xdr:cNvPr id="217" name="下矢印 30">
          <a:extLst>
            <a:ext uri="{FF2B5EF4-FFF2-40B4-BE49-F238E27FC236}">
              <a16:creationId xmlns:a16="http://schemas.microsoft.com/office/drawing/2014/main" id="{A6F8531A-2AEC-4724-B2AE-12E23E055C3F}"/>
            </a:ext>
          </a:extLst>
        </xdr:cNvPr>
        <xdr:cNvSpPr/>
      </xdr:nvSpPr>
      <xdr:spPr>
        <a:xfrm rot="10800000">
          <a:off x="5733527" y="15202270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45</xdr:row>
      <xdr:rowOff>123377</xdr:rowOff>
    </xdr:from>
    <xdr:to>
      <xdr:col>8</xdr:col>
      <xdr:colOff>362713</xdr:colOff>
      <xdr:row>45</xdr:row>
      <xdr:rowOff>198887</xdr:rowOff>
    </xdr:to>
    <xdr:cxnSp macro="">
      <xdr:nvCxnSpPr>
        <xdr:cNvPr id="218" name="直線コネクタ 217">
          <a:extLst>
            <a:ext uri="{FF2B5EF4-FFF2-40B4-BE49-F238E27FC236}">
              <a16:creationId xmlns:a16="http://schemas.microsoft.com/office/drawing/2014/main" id="{573A2725-7683-4C14-91E5-901234DABFA2}"/>
            </a:ext>
          </a:extLst>
        </xdr:cNvPr>
        <xdr:cNvCxnSpPr/>
      </xdr:nvCxnSpPr>
      <xdr:spPr>
        <a:xfrm flipV="1">
          <a:off x="5832599" y="15294992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45</xdr:row>
      <xdr:rowOff>203679</xdr:rowOff>
    </xdr:from>
    <xdr:to>
      <xdr:col>8</xdr:col>
      <xdr:colOff>369019</xdr:colOff>
      <xdr:row>45</xdr:row>
      <xdr:rowOff>203679</xdr:rowOff>
    </xdr:to>
    <xdr:cxnSp macro="">
      <xdr:nvCxnSpPr>
        <xdr:cNvPr id="219" name="直線コネクタ 218">
          <a:extLst>
            <a:ext uri="{FF2B5EF4-FFF2-40B4-BE49-F238E27FC236}">
              <a16:creationId xmlns:a16="http://schemas.microsoft.com/office/drawing/2014/main" id="{2F950B6A-6B16-4362-83BF-219CD87B4C12}"/>
            </a:ext>
          </a:extLst>
        </xdr:cNvPr>
        <xdr:cNvCxnSpPr/>
      </xdr:nvCxnSpPr>
      <xdr:spPr>
        <a:xfrm>
          <a:off x="5753524" y="15375294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45</xdr:row>
      <xdr:rowOff>211557</xdr:rowOff>
    </xdr:from>
    <xdr:to>
      <xdr:col>8</xdr:col>
      <xdr:colOff>289047</xdr:colOff>
      <xdr:row>45</xdr:row>
      <xdr:rowOff>304321</xdr:rowOff>
    </xdr:to>
    <xdr:cxnSp macro="">
      <xdr:nvCxnSpPr>
        <xdr:cNvPr id="225" name="直線コネクタ 224">
          <a:extLst>
            <a:ext uri="{FF2B5EF4-FFF2-40B4-BE49-F238E27FC236}">
              <a16:creationId xmlns:a16="http://schemas.microsoft.com/office/drawing/2014/main" id="{0C08039F-F55E-4C6A-A37C-7712C9D73F48}"/>
            </a:ext>
          </a:extLst>
        </xdr:cNvPr>
        <xdr:cNvCxnSpPr/>
      </xdr:nvCxnSpPr>
      <xdr:spPr>
        <a:xfrm flipV="1">
          <a:off x="5759816" y="15383172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262759</xdr:colOff>
      <xdr:row>46</xdr:row>
      <xdr:rowOff>30655</xdr:rowOff>
    </xdr:from>
    <xdr:to>
      <xdr:col>8</xdr:col>
      <xdr:colOff>346214</xdr:colOff>
      <xdr:row>46</xdr:row>
      <xdr:rowOff>215713</xdr:rowOff>
    </xdr:to>
    <xdr:sp macro="" textlink="">
      <xdr:nvSpPr>
        <xdr:cNvPr id="229" name="下矢印 30">
          <a:extLst>
            <a:ext uri="{FF2B5EF4-FFF2-40B4-BE49-F238E27FC236}">
              <a16:creationId xmlns:a16="http://schemas.microsoft.com/office/drawing/2014/main" id="{13EEC06F-C003-4C52-B3A1-91B5E14AD4AC}"/>
            </a:ext>
          </a:extLst>
        </xdr:cNvPr>
        <xdr:cNvSpPr/>
      </xdr:nvSpPr>
      <xdr:spPr>
        <a:xfrm rot="10800000">
          <a:off x="5733528" y="1555884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49</xdr:row>
      <xdr:rowOff>19649</xdr:rowOff>
    </xdr:from>
    <xdr:to>
      <xdr:col>8</xdr:col>
      <xdr:colOff>371321</xdr:colOff>
      <xdr:row>49</xdr:row>
      <xdr:rowOff>202797</xdr:rowOff>
    </xdr:to>
    <xdr:sp macro="" textlink="">
      <xdr:nvSpPr>
        <xdr:cNvPr id="245" name="曲折矢印 34">
          <a:extLst>
            <a:ext uri="{FF2B5EF4-FFF2-40B4-BE49-F238E27FC236}">
              <a16:creationId xmlns:a16="http://schemas.microsoft.com/office/drawing/2014/main" id="{411D0203-09F9-41CD-B4AF-2C59811EDBA7}"/>
            </a:ext>
          </a:extLst>
        </xdr:cNvPr>
        <xdr:cNvSpPr/>
      </xdr:nvSpPr>
      <xdr:spPr>
        <a:xfrm flipH="1">
          <a:off x="5677331" y="1450253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247937</xdr:colOff>
      <xdr:row>62</xdr:row>
      <xdr:rowOff>169650</xdr:rowOff>
    </xdr:from>
    <xdr:to>
      <xdr:col>8</xdr:col>
      <xdr:colOff>399584</xdr:colOff>
      <xdr:row>62</xdr:row>
      <xdr:rowOff>350813</xdr:rowOff>
    </xdr:to>
    <xdr:sp macro="" textlink="">
      <xdr:nvSpPr>
        <xdr:cNvPr id="275" name="U ターン矢印 40">
          <a:extLst>
            <a:ext uri="{FF2B5EF4-FFF2-40B4-BE49-F238E27FC236}">
              <a16:creationId xmlns:a16="http://schemas.microsoft.com/office/drawing/2014/main" id="{AD0AFDE5-FCAA-4D77-9444-B16977D4FC70}"/>
            </a:ext>
          </a:extLst>
        </xdr:cNvPr>
        <xdr:cNvSpPr/>
      </xdr:nvSpPr>
      <xdr:spPr>
        <a:xfrm>
          <a:off x="5718230" y="18287284"/>
          <a:ext cx="151647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236482</xdr:colOff>
      <xdr:row>63</xdr:row>
      <xdr:rowOff>17518</xdr:rowOff>
    </xdr:from>
    <xdr:to>
      <xdr:col>8</xdr:col>
      <xdr:colOff>404728</xdr:colOff>
      <xdr:row>63</xdr:row>
      <xdr:rowOff>185050</xdr:rowOff>
    </xdr:to>
    <xdr:sp macro="" textlink="">
      <xdr:nvSpPr>
        <xdr:cNvPr id="283" name="曲折矢印 16">
          <a:extLst>
            <a:ext uri="{FF2B5EF4-FFF2-40B4-BE49-F238E27FC236}">
              <a16:creationId xmlns:a16="http://schemas.microsoft.com/office/drawing/2014/main" id="{6EB08FC9-47DA-46A3-89FA-6340E4B4CCB1}"/>
            </a:ext>
          </a:extLst>
        </xdr:cNvPr>
        <xdr:cNvSpPr/>
      </xdr:nvSpPr>
      <xdr:spPr>
        <a:xfrm>
          <a:off x="5750034" y="1730265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254738</xdr:colOff>
      <xdr:row>90</xdr:row>
      <xdr:rowOff>163002</xdr:rowOff>
    </xdr:from>
    <xdr:to>
      <xdr:col>8</xdr:col>
      <xdr:colOff>338193</xdr:colOff>
      <xdr:row>90</xdr:row>
      <xdr:rowOff>348060</xdr:rowOff>
    </xdr:to>
    <xdr:sp macro="" textlink="">
      <xdr:nvSpPr>
        <xdr:cNvPr id="193" name="下矢印 30">
          <a:extLst>
            <a:ext uri="{FF2B5EF4-FFF2-40B4-BE49-F238E27FC236}">
              <a16:creationId xmlns:a16="http://schemas.microsoft.com/office/drawing/2014/main" id="{ABCEDC04-90AC-4954-B5D4-474931526BD3}"/>
            </a:ext>
          </a:extLst>
        </xdr:cNvPr>
        <xdr:cNvSpPr/>
      </xdr:nvSpPr>
      <xdr:spPr>
        <a:xfrm rot="10800000">
          <a:off x="5663079" y="2141350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261088</xdr:colOff>
      <xdr:row>137</xdr:row>
      <xdr:rowOff>239202</xdr:rowOff>
    </xdr:from>
    <xdr:to>
      <xdr:col>8</xdr:col>
      <xdr:colOff>344543</xdr:colOff>
      <xdr:row>137</xdr:row>
      <xdr:rowOff>424260</xdr:rowOff>
    </xdr:to>
    <xdr:sp macro="" textlink="">
      <xdr:nvSpPr>
        <xdr:cNvPr id="380" name="下矢印 30">
          <a:extLst>
            <a:ext uri="{FF2B5EF4-FFF2-40B4-BE49-F238E27FC236}">
              <a16:creationId xmlns:a16="http://schemas.microsoft.com/office/drawing/2014/main" id="{F7D1DA6B-9126-4302-94DB-06C9A8A1BCC3}"/>
            </a:ext>
          </a:extLst>
        </xdr:cNvPr>
        <xdr:cNvSpPr/>
      </xdr:nvSpPr>
      <xdr:spPr>
        <a:xfrm rot="10800000">
          <a:off x="5836388" y="3327825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171402</xdr:colOff>
      <xdr:row>47</xdr:row>
      <xdr:rowOff>90340</xdr:rowOff>
    </xdr:from>
    <xdr:to>
      <xdr:col>8</xdr:col>
      <xdr:colOff>411997</xdr:colOff>
      <xdr:row>47</xdr:row>
      <xdr:rowOff>151723</xdr:rowOff>
    </xdr:to>
    <xdr:sp macro="" textlink="">
      <xdr:nvSpPr>
        <xdr:cNvPr id="3" name="下矢印 21">
          <a:extLst>
            <a:ext uri="{FF2B5EF4-FFF2-40B4-BE49-F238E27FC236}">
              <a16:creationId xmlns:a16="http://schemas.microsoft.com/office/drawing/2014/main" id="{3CE5A932-842F-4E5C-9A4C-5EA715F71267}"/>
            </a:ext>
          </a:extLst>
        </xdr:cNvPr>
        <xdr:cNvSpPr/>
      </xdr:nvSpPr>
      <xdr:spPr>
        <a:xfrm rot="13604476">
          <a:off x="5671208" y="14947657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246493</xdr:colOff>
      <xdr:row>111</xdr:row>
      <xdr:rowOff>26127</xdr:rowOff>
    </xdr:from>
    <xdr:to>
      <xdr:col>8</xdr:col>
      <xdr:colOff>414739</xdr:colOff>
      <xdr:row>111</xdr:row>
      <xdr:rowOff>193659</xdr:rowOff>
    </xdr:to>
    <xdr:sp macro="" textlink="">
      <xdr:nvSpPr>
        <xdr:cNvPr id="29" name="曲折矢印 16">
          <a:extLst>
            <a:ext uri="{FF2B5EF4-FFF2-40B4-BE49-F238E27FC236}">
              <a16:creationId xmlns:a16="http://schemas.microsoft.com/office/drawing/2014/main" id="{11ECFDBD-354F-403C-9FA2-BD35F7C7BFDF}"/>
            </a:ext>
          </a:extLst>
        </xdr:cNvPr>
        <xdr:cNvSpPr/>
      </xdr:nvSpPr>
      <xdr:spPr>
        <a:xfrm>
          <a:off x="5760045" y="3035723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184666</xdr:colOff>
      <xdr:row>112</xdr:row>
      <xdr:rowOff>41546</xdr:rowOff>
    </xdr:from>
    <xdr:to>
      <xdr:col>8</xdr:col>
      <xdr:colOff>349425</xdr:colOff>
      <xdr:row>112</xdr:row>
      <xdr:rowOff>224694</xdr:rowOff>
    </xdr:to>
    <xdr:sp macro="" textlink="">
      <xdr:nvSpPr>
        <xdr:cNvPr id="33" name="曲折矢印 34">
          <a:extLst>
            <a:ext uri="{FF2B5EF4-FFF2-40B4-BE49-F238E27FC236}">
              <a16:creationId xmlns:a16="http://schemas.microsoft.com/office/drawing/2014/main" id="{313642E4-7B6E-40F6-8C9A-EDF0FFD6C6F8}"/>
            </a:ext>
          </a:extLst>
        </xdr:cNvPr>
        <xdr:cNvSpPr/>
      </xdr:nvSpPr>
      <xdr:spPr>
        <a:xfrm flipH="1">
          <a:off x="5698218" y="3060037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241596</xdr:colOff>
      <xdr:row>115</xdr:row>
      <xdr:rowOff>37167</xdr:rowOff>
    </xdr:from>
    <xdr:to>
      <xdr:col>8</xdr:col>
      <xdr:colOff>406355</xdr:colOff>
      <xdr:row>115</xdr:row>
      <xdr:rowOff>220315</xdr:rowOff>
    </xdr:to>
    <xdr:sp macro="" textlink="">
      <xdr:nvSpPr>
        <xdr:cNvPr id="43" name="曲折矢印 34">
          <a:extLst>
            <a:ext uri="{FF2B5EF4-FFF2-40B4-BE49-F238E27FC236}">
              <a16:creationId xmlns:a16="http://schemas.microsoft.com/office/drawing/2014/main" id="{855F8A85-EDA4-470B-A9F5-66130AB1DFB1}"/>
            </a:ext>
          </a:extLst>
        </xdr:cNvPr>
        <xdr:cNvSpPr/>
      </xdr:nvSpPr>
      <xdr:spPr>
        <a:xfrm flipH="1">
          <a:off x="5755148" y="3165140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148</xdr:row>
      <xdr:rowOff>19649</xdr:rowOff>
    </xdr:from>
    <xdr:to>
      <xdr:col>8</xdr:col>
      <xdr:colOff>371321</xdr:colOff>
      <xdr:row>148</xdr:row>
      <xdr:rowOff>202797</xdr:rowOff>
    </xdr:to>
    <xdr:sp macro="" textlink="">
      <xdr:nvSpPr>
        <xdr:cNvPr id="87" name="曲折矢印 34">
          <a:extLst>
            <a:ext uri="{FF2B5EF4-FFF2-40B4-BE49-F238E27FC236}">
              <a16:creationId xmlns:a16="http://schemas.microsoft.com/office/drawing/2014/main" id="{D6048245-6577-40E2-B51F-ED246C0AF1CD}"/>
            </a:ext>
          </a:extLst>
        </xdr:cNvPr>
        <xdr:cNvSpPr/>
      </xdr:nvSpPr>
      <xdr:spPr>
        <a:xfrm flipH="1">
          <a:off x="5676321" y="4098371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274163</xdr:colOff>
      <xdr:row>8</xdr:row>
      <xdr:rowOff>21589</xdr:rowOff>
    </xdr:from>
    <xdr:to>
      <xdr:col>8</xdr:col>
      <xdr:colOff>328888</xdr:colOff>
      <xdr:row>9</xdr:row>
      <xdr:rowOff>9108</xdr:rowOff>
    </xdr:to>
    <xdr:sp macro="" textlink="">
      <xdr:nvSpPr>
        <xdr:cNvPr id="13" name="下矢印 37">
          <a:extLst>
            <a:ext uri="{FF2B5EF4-FFF2-40B4-BE49-F238E27FC236}">
              <a16:creationId xmlns:a16="http://schemas.microsoft.com/office/drawing/2014/main" id="{417466A0-5DBF-40AE-906A-50B7BADDC9D6}"/>
            </a:ext>
          </a:extLst>
        </xdr:cNvPr>
        <xdr:cNvSpPr/>
      </xdr:nvSpPr>
      <xdr:spPr>
        <a:xfrm rot="8316506">
          <a:off x="5741513" y="2434589"/>
          <a:ext cx="54725" cy="22246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186765</xdr:colOff>
      <xdr:row>9</xdr:row>
      <xdr:rowOff>31750</xdr:rowOff>
    </xdr:from>
    <xdr:to>
      <xdr:col>8</xdr:col>
      <xdr:colOff>336177</xdr:colOff>
      <xdr:row>9</xdr:row>
      <xdr:rowOff>212913</xdr:rowOff>
    </xdr:to>
    <xdr:sp macro="" textlink="">
      <xdr:nvSpPr>
        <xdr:cNvPr id="15" name="U ターン矢印 40">
          <a:extLst>
            <a:ext uri="{FF2B5EF4-FFF2-40B4-BE49-F238E27FC236}">
              <a16:creationId xmlns:a16="http://schemas.microsoft.com/office/drawing/2014/main" id="{F46665B7-4216-4B31-A41A-306BB7E7E1C8}"/>
            </a:ext>
          </a:extLst>
        </xdr:cNvPr>
        <xdr:cNvSpPr/>
      </xdr:nvSpPr>
      <xdr:spPr>
        <a:xfrm flipH="1">
          <a:off x="5654115" y="267970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10</xdr:row>
      <xdr:rowOff>39528</xdr:rowOff>
    </xdr:from>
    <xdr:to>
      <xdr:col>8</xdr:col>
      <xdr:colOff>411149</xdr:colOff>
      <xdr:row>10</xdr:row>
      <xdr:rowOff>207060</xdr:rowOff>
    </xdr:to>
    <xdr:sp macro="" textlink="">
      <xdr:nvSpPr>
        <xdr:cNvPr id="18" name="曲折矢印 35">
          <a:extLst>
            <a:ext uri="{FF2B5EF4-FFF2-40B4-BE49-F238E27FC236}">
              <a16:creationId xmlns:a16="http://schemas.microsoft.com/office/drawing/2014/main" id="{1D65E4CA-64E4-4106-B071-FCB2BA07D95A}"/>
            </a:ext>
          </a:extLst>
        </xdr:cNvPr>
        <xdr:cNvSpPr/>
      </xdr:nvSpPr>
      <xdr:spPr>
        <a:xfrm>
          <a:off x="5710253" y="292242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11</xdr:row>
      <xdr:rowOff>39528</xdr:rowOff>
    </xdr:from>
    <xdr:to>
      <xdr:col>8</xdr:col>
      <xdr:colOff>411149</xdr:colOff>
      <xdr:row>11</xdr:row>
      <xdr:rowOff>207060</xdr:rowOff>
    </xdr:to>
    <xdr:sp macro="" textlink="">
      <xdr:nvSpPr>
        <xdr:cNvPr id="20" name="曲折矢印 35">
          <a:extLst>
            <a:ext uri="{FF2B5EF4-FFF2-40B4-BE49-F238E27FC236}">
              <a16:creationId xmlns:a16="http://schemas.microsoft.com/office/drawing/2014/main" id="{AD222D2E-0A89-4C00-B27B-364A042E4C88}"/>
            </a:ext>
          </a:extLst>
        </xdr:cNvPr>
        <xdr:cNvSpPr/>
      </xdr:nvSpPr>
      <xdr:spPr>
        <a:xfrm>
          <a:off x="5710253" y="315737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12</xdr:row>
      <xdr:rowOff>14942</xdr:rowOff>
    </xdr:from>
    <xdr:to>
      <xdr:col>8</xdr:col>
      <xdr:colOff>366060</xdr:colOff>
      <xdr:row>12</xdr:row>
      <xdr:rowOff>211045</xdr:rowOff>
    </xdr:to>
    <xdr:sp macro="" textlink="">
      <xdr:nvSpPr>
        <xdr:cNvPr id="22" name="U ターン矢印 23">
          <a:extLst>
            <a:ext uri="{FF2B5EF4-FFF2-40B4-BE49-F238E27FC236}">
              <a16:creationId xmlns:a16="http://schemas.microsoft.com/office/drawing/2014/main" id="{66D84F00-A479-40A5-BFA1-145B14F73A94}"/>
            </a:ext>
          </a:extLst>
        </xdr:cNvPr>
        <xdr:cNvSpPr/>
      </xdr:nvSpPr>
      <xdr:spPr>
        <a:xfrm>
          <a:off x="5683998" y="336774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122621</xdr:colOff>
      <xdr:row>25</xdr:row>
      <xdr:rowOff>91966</xdr:rowOff>
    </xdr:from>
    <xdr:to>
      <xdr:col>1</xdr:col>
      <xdr:colOff>122621</xdr:colOff>
      <xdr:row>25</xdr:row>
      <xdr:rowOff>205828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EFDDE009-AD62-417B-8462-41AAFA119026}"/>
            </a:ext>
          </a:extLst>
        </xdr:cNvPr>
        <xdr:cNvCxnSpPr/>
      </xdr:nvCxnSpPr>
      <xdr:spPr>
        <a:xfrm>
          <a:off x="732221" y="10798066"/>
          <a:ext cx="0" cy="7576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117737</xdr:colOff>
      <xdr:row>25</xdr:row>
      <xdr:rowOff>65104</xdr:rowOff>
    </xdr:from>
    <xdr:to>
      <xdr:col>1</xdr:col>
      <xdr:colOff>225315</xdr:colOff>
      <xdr:row>25</xdr:row>
      <xdr:rowOff>100962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8B824A4A-730A-49C9-B0EF-39B4DDC1835B}"/>
            </a:ext>
          </a:extLst>
        </xdr:cNvPr>
        <xdr:cNvCxnSpPr/>
      </xdr:nvCxnSpPr>
      <xdr:spPr>
        <a:xfrm flipV="1">
          <a:off x="727337" y="10771204"/>
          <a:ext cx="107578" cy="358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212060</xdr:colOff>
      <xdr:row>25</xdr:row>
      <xdr:rowOff>35900</xdr:rowOff>
    </xdr:from>
    <xdr:to>
      <xdr:col>8</xdr:col>
      <xdr:colOff>380306</xdr:colOff>
      <xdr:row>25</xdr:row>
      <xdr:rowOff>203432</xdr:rowOff>
    </xdr:to>
    <xdr:sp macro="" textlink="">
      <xdr:nvSpPr>
        <xdr:cNvPr id="30" name="曲折矢印 33">
          <a:extLst>
            <a:ext uri="{FF2B5EF4-FFF2-40B4-BE49-F238E27FC236}">
              <a16:creationId xmlns:a16="http://schemas.microsoft.com/office/drawing/2014/main" id="{5124D57E-A7CA-4CD8-ADF1-3421AE6AB8FF}"/>
            </a:ext>
          </a:extLst>
        </xdr:cNvPr>
        <xdr:cNvSpPr/>
      </xdr:nvSpPr>
      <xdr:spPr>
        <a:xfrm>
          <a:off x="5679410" y="10742000"/>
          <a:ext cx="168246" cy="1294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266442</xdr:colOff>
      <xdr:row>26</xdr:row>
      <xdr:rowOff>85325</xdr:rowOff>
    </xdr:from>
    <xdr:to>
      <xdr:col>8</xdr:col>
      <xdr:colOff>349897</xdr:colOff>
      <xdr:row>26</xdr:row>
      <xdr:rowOff>270383</xdr:rowOff>
    </xdr:to>
    <xdr:sp macro="" textlink="">
      <xdr:nvSpPr>
        <xdr:cNvPr id="51" name="下矢印 30">
          <a:extLst>
            <a:ext uri="{FF2B5EF4-FFF2-40B4-BE49-F238E27FC236}">
              <a16:creationId xmlns:a16="http://schemas.microsoft.com/office/drawing/2014/main" id="{22E31D7E-A317-4DCD-B20C-5348D1952947}"/>
            </a:ext>
          </a:extLst>
        </xdr:cNvPr>
        <xdr:cNvSpPr/>
      </xdr:nvSpPr>
      <xdr:spPr>
        <a:xfrm rot="10800000">
          <a:off x="5733792" y="10956525"/>
          <a:ext cx="83455" cy="7710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274320</xdr:colOff>
      <xdr:row>24</xdr:row>
      <xdr:rowOff>114300</xdr:rowOff>
    </xdr:from>
    <xdr:to>
      <xdr:col>8</xdr:col>
      <xdr:colOff>357775</xdr:colOff>
      <xdr:row>24</xdr:row>
      <xdr:rowOff>299358</xdr:rowOff>
    </xdr:to>
    <xdr:sp macro="" textlink="">
      <xdr:nvSpPr>
        <xdr:cNvPr id="65" name="下矢印 30">
          <a:extLst>
            <a:ext uri="{FF2B5EF4-FFF2-40B4-BE49-F238E27FC236}">
              <a16:creationId xmlns:a16="http://schemas.microsoft.com/office/drawing/2014/main" id="{FF3E6FB6-24FE-4030-9B6F-D56273548DFE}"/>
            </a:ext>
          </a:extLst>
        </xdr:cNvPr>
        <xdr:cNvSpPr/>
      </xdr:nvSpPr>
      <xdr:spPr>
        <a:xfrm rot="10800000">
          <a:off x="5787872" y="735330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190499</xdr:colOff>
      <xdr:row>32</xdr:row>
      <xdr:rowOff>73269</xdr:rowOff>
    </xdr:from>
    <xdr:to>
      <xdr:col>1</xdr:col>
      <xdr:colOff>298077</xdr:colOff>
      <xdr:row>32</xdr:row>
      <xdr:rowOff>109127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7163507-0005-4D29-BCC5-ED4D71DFF40B}"/>
            </a:ext>
          </a:extLst>
        </xdr:cNvPr>
        <xdr:cNvCxnSpPr/>
      </xdr:nvCxnSpPr>
      <xdr:spPr>
        <a:xfrm flipV="1">
          <a:off x="801076" y="13618307"/>
          <a:ext cx="107578" cy="358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53403</xdr:colOff>
      <xdr:row>5</xdr:row>
      <xdr:rowOff>198548</xdr:rowOff>
    </xdr:from>
    <xdr:to>
      <xdr:col>18</xdr:col>
      <xdr:colOff>1150776</xdr:colOff>
      <xdr:row>14</xdr:row>
      <xdr:rowOff>590805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0CED90B-B139-4823-959F-A627104F8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1689" y="1932487"/>
          <a:ext cx="3150107" cy="2476094"/>
        </a:xfrm>
        <a:prstGeom prst="rect">
          <a:avLst/>
        </a:prstGeom>
      </xdr:spPr>
    </xdr:pic>
    <xdr:clientData/>
  </xdr:twoCellAnchor>
  <xdr:twoCellAnchor editAs="oneCell">
    <xdr:from>
      <xdr:col>12</xdr:col>
      <xdr:colOff>217282</xdr:colOff>
      <xdr:row>44</xdr:row>
      <xdr:rowOff>199555</xdr:rowOff>
    </xdr:from>
    <xdr:to>
      <xdr:col>16</xdr:col>
      <xdr:colOff>143553</xdr:colOff>
      <xdr:row>51</xdr:row>
      <xdr:rowOff>140618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897C1DB-45EC-4C54-B5EB-D393C36BB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87853" y="12733677"/>
          <a:ext cx="1442496" cy="2074258"/>
        </a:xfrm>
        <a:prstGeom prst="rect">
          <a:avLst/>
        </a:prstGeom>
      </xdr:spPr>
    </xdr:pic>
    <xdr:clientData/>
  </xdr:twoCellAnchor>
  <xdr:twoCellAnchor editAs="oneCell">
    <xdr:from>
      <xdr:col>13</xdr:col>
      <xdr:colOff>75561</xdr:colOff>
      <xdr:row>73</xdr:row>
      <xdr:rowOff>96151</xdr:rowOff>
    </xdr:from>
    <xdr:to>
      <xdr:col>17</xdr:col>
      <xdr:colOff>344603</xdr:colOff>
      <xdr:row>81</xdr:row>
      <xdr:rowOff>150015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AB9E640-C5A1-4FCB-AF29-4B26F4FAC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3847" y="20732355"/>
          <a:ext cx="1785266" cy="2580905"/>
        </a:xfrm>
        <a:prstGeom prst="rect">
          <a:avLst/>
        </a:prstGeom>
      </xdr:spPr>
    </xdr:pic>
    <xdr:clientData/>
  </xdr:twoCellAnchor>
  <xdr:twoCellAnchor>
    <xdr:from>
      <xdr:col>8</xdr:col>
      <xdr:colOff>219146</xdr:colOff>
      <xdr:row>21</xdr:row>
      <xdr:rowOff>588573</xdr:rowOff>
    </xdr:from>
    <xdr:to>
      <xdr:col>8</xdr:col>
      <xdr:colOff>280529</xdr:colOff>
      <xdr:row>22</xdr:row>
      <xdr:rowOff>227188</xdr:rowOff>
    </xdr:to>
    <xdr:sp macro="" textlink="">
      <xdr:nvSpPr>
        <xdr:cNvPr id="12" name="下矢印 21">
          <a:extLst>
            <a:ext uri="{FF2B5EF4-FFF2-40B4-BE49-F238E27FC236}">
              <a16:creationId xmlns:a16="http://schemas.microsoft.com/office/drawing/2014/main" id="{D2BECA90-1B97-4406-8546-0DF1629FC2CC}"/>
            </a:ext>
          </a:extLst>
        </xdr:cNvPr>
        <xdr:cNvSpPr/>
      </xdr:nvSpPr>
      <xdr:spPr>
        <a:xfrm rot="8414058">
          <a:off x="5736026" y="6387393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152400</xdr:colOff>
      <xdr:row>23</xdr:row>
      <xdr:rowOff>106680</xdr:rowOff>
    </xdr:from>
    <xdr:to>
      <xdr:col>8</xdr:col>
      <xdr:colOff>317159</xdr:colOff>
      <xdr:row>23</xdr:row>
      <xdr:rowOff>289828</xdr:rowOff>
    </xdr:to>
    <xdr:sp macro="" textlink="">
      <xdr:nvSpPr>
        <xdr:cNvPr id="16" name="曲折矢印 34">
          <a:extLst>
            <a:ext uri="{FF2B5EF4-FFF2-40B4-BE49-F238E27FC236}">
              <a16:creationId xmlns:a16="http://schemas.microsoft.com/office/drawing/2014/main" id="{2BAEBAEC-244D-4452-BDC6-203CFC0C618C}"/>
            </a:ext>
          </a:extLst>
        </xdr:cNvPr>
        <xdr:cNvSpPr/>
      </xdr:nvSpPr>
      <xdr:spPr>
        <a:xfrm flipH="1">
          <a:off x="5669280" y="673608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51</xdr:row>
      <xdr:rowOff>19649</xdr:rowOff>
    </xdr:from>
    <xdr:to>
      <xdr:col>8</xdr:col>
      <xdr:colOff>371321</xdr:colOff>
      <xdr:row>51</xdr:row>
      <xdr:rowOff>202797</xdr:rowOff>
    </xdr:to>
    <xdr:sp macro="" textlink="">
      <xdr:nvSpPr>
        <xdr:cNvPr id="21" name="曲折矢印 34">
          <a:extLst>
            <a:ext uri="{FF2B5EF4-FFF2-40B4-BE49-F238E27FC236}">
              <a16:creationId xmlns:a16="http://schemas.microsoft.com/office/drawing/2014/main" id="{009EB3F5-0D56-4A04-80EC-237B05974789}"/>
            </a:ext>
          </a:extLst>
        </xdr:cNvPr>
        <xdr:cNvSpPr/>
      </xdr:nvSpPr>
      <xdr:spPr>
        <a:xfrm flipH="1">
          <a:off x="5723442" y="1830764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52</xdr:row>
      <xdr:rowOff>30656</xdr:rowOff>
    </xdr:from>
    <xdr:to>
      <xdr:col>8</xdr:col>
      <xdr:colOff>400349</xdr:colOff>
      <xdr:row>52</xdr:row>
      <xdr:rowOff>198188</xdr:rowOff>
    </xdr:to>
    <xdr:sp macro="" textlink="">
      <xdr:nvSpPr>
        <xdr:cNvPr id="23" name="曲折矢印 16">
          <a:extLst>
            <a:ext uri="{FF2B5EF4-FFF2-40B4-BE49-F238E27FC236}">
              <a16:creationId xmlns:a16="http://schemas.microsoft.com/office/drawing/2014/main" id="{5A424BE3-6EAA-485B-8FBA-C9F677DC40C5}"/>
            </a:ext>
          </a:extLst>
        </xdr:cNvPr>
        <xdr:cNvSpPr/>
      </xdr:nvSpPr>
      <xdr:spPr>
        <a:xfrm>
          <a:off x="5748983" y="1855487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243910</xdr:colOff>
      <xdr:row>53</xdr:row>
      <xdr:rowOff>159714</xdr:rowOff>
    </xdr:from>
    <xdr:to>
      <xdr:col>8</xdr:col>
      <xdr:colOff>315541</xdr:colOff>
      <xdr:row>53</xdr:row>
      <xdr:rowOff>398333</xdr:rowOff>
    </xdr:to>
    <xdr:sp macro="" textlink="">
      <xdr:nvSpPr>
        <xdr:cNvPr id="34" name="下矢印 21">
          <a:extLst>
            <a:ext uri="{FF2B5EF4-FFF2-40B4-BE49-F238E27FC236}">
              <a16:creationId xmlns:a16="http://schemas.microsoft.com/office/drawing/2014/main" id="{AF3AE9E2-16EE-4E24-A83B-6142BD4FD939}"/>
            </a:ext>
          </a:extLst>
        </xdr:cNvPr>
        <xdr:cNvSpPr/>
      </xdr:nvSpPr>
      <xdr:spPr>
        <a:xfrm rot="8316506">
          <a:off x="5784975" y="15904953"/>
          <a:ext cx="71631" cy="23861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28708</xdr:colOff>
      <xdr:row>52</xdr:row>
      <xdr:rowOff>19267</xdr:rowOff>
    </xdr:from>
    <xdr:to>
      <xdr:col>16</xdr:col>
      <xdr:colOff>123375</xdr:colOff>
      <xdr:row>54</xdr:row>
      <xdr:rowOff>280445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9519AD9-34A9-4925-8ABB-CF7634E52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32048" y="14683714"/>
          <a:ext cx="1391689" cy="1107590"/>
        </a:xfrm>
        <a:prstGeom prst="rect">
          <a:avLst/>
        </a:prstGeom>
      </xdr:spPr>
    </xdr:pic>
    <xdr:clientData/>
  </xdr:twoCellAnchor>
  <xdr:twoCellAnchor>
    <xdr:from>
      <xdr:col>8</xdr:col>
      <xdr:colOff>205828</xdr:colOff>
      <xdr:row>54</xdr:row>
      <xdr:rowOff>35035</xdr:rowOff>
    </xdr:from>
    <xdr:to>
      <xdr:col>8</xdr:col>
      <xdr:colOff>374074</xdr:colOff>
      <xdr:row>54</xdr:row>
      <xdr:rowOff>202567</xdr:rowOff>
    </xdr:to>
    <xdr:sp macro="" textlink="">
      <xdr:nvSpPr>
        <xdr:cNvPr id="52" name="曲折矢印 16">
          <a:extLst>
            <a:ext uri="{FF2B5EF4-FFF2-40B4-BE49-F238E27FC236}">
              <a16:creationId xmlns:a16="http://schemas.microsoft.com/office/drawing/2014/main" id="{DF3C6D8F-F19B-4465-B7CB-E828107C599C}"/>
            </a:ext>
          </a:extLst>
        </xdr:cNvPr>
        <xdr:cNvSpPr/>
      </xdr:nvSpPr>
      <xdr:spPr>
        <a:xfrm>
          <a:off x="5719380" y="1510862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205828</xdr:colOff>
      <xdr:row>59</xdr:row>
      <xdr:rowOff>0</xdr:rowOff>
    </xdr:from>
    <xdr:to>
      <xdr:col>8</xdr:col>
      <xdr:colOff>374074</xdr:colOff>
      <xdr:row>59</xdr:row>
      <xdr:rowOff>167532</xdr:rowOff>
    </xdr:to>
    <xdr:sp macro="" textlink="">
      <xdr:nvSpPr>
        <xdr:cNvPr id="70" name="曲折矢印 16">
          <a:extLst>
            <a:ext uri="{FF2B5EF4-FFF2-40B4-BE49-F238E27FC236}">
              <a16:creationId xmlns:a16="http://schemas.microsoft.com/office/drawing/2014/main" id="{E5CC247C-AF77-45E2-9907-A6E3F9EB83FA}"/>
            </a:ext>
          </a:extLst>
        </xdr:cNvPr>
        <xdr:cNvSpPr/>
      </xdr:nvSpPr>
      <xdr:spPr>
        <a:xfrm>
          <a:off x="5719380" y="1600200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249626</xdr:colOff>
      <xdr:row>58</xdr:row>
      <xdr:rowOff>0</xdr:rowOff>
    </xdr:from>
    <xdr:to>
      <xdr:col>8</xdr:col>
      <xdr:colOff>333081</xdr:colOff>
      <xdr:row>58</xdr:row>
      <xdr:rowOff>185058</xdr:rowOff>
    </xdr:to>
    <xdr:sp macro="" textlink="">
      <xdr:nvSpPr>
        <xdr:cNvPr id="72" name="下矢印 30">
          <a:extLst>
            <a:ext uri="{FF2B5EF4-FFF2-40B4-BE49-F238E27FC236}">
              <a16:creationId xmlns:a16="http://schemas.microsoft.com/office/drawing/2014/main" id="{C0DD6E88-DF73-415D-9C9C-2D7D4559C450}"/>
            </a:ext>
          </a:extLst>
        </xdr:cNvPr>
        <xdr:cNvSpPr/>
      </xdr:nvSpPr>
      <xdr:spPr>
        <a:xfrm rot="10800000">
          <a:off x="5763178" y="15774276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197069</xdr:colOff>
      <xdr:row>64</xdr:row>
      <xdr:rowOff>0</xdr:rowOff>
    </xdr:from>
    <xdr:to>
      <xdr:col>8</xdr:col>
      <xdr:colOff>361828</xdr:colOff>
      <xdr:row>64</xdr:row>
      <xdr:rowOff>183148</xdr:rowOff>
    </xdr:to>
    <xdr:sp macro="" textlink="">
      <xdr:nvSpPr>
        <xdr:cNvPr id="8" name="曲折矢印 34">
          <a:extLst>
            <a:ext uri="{FF2B5EF4-FFF2-40B4-BE49-F238E27FC236}">
              <a16:creationId xmlns:a16="http://schemas.microsoft.com/office/drawing/2014/main" id="{E7392B66-B328-486C-832C-3D8C709A9D34}"/>
            </a:ext>
          </a:extLst>
        </xdr:cNvPr>
        <xdr:cNvSpPr/>
      </xdr:nvSpPr>
      <xdr:spPr>
        <a:xfrm flipH="1">
          <a:off x="5710621" y="1751286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267138</xdr:colOff>
      <xdr:row>65</xdr:row>
      <xdr:rowOff>13138</xdr:rowOff>
    </xdr:from>
    <xdr:to>
      <xdr:col>8</xdr:col>
      <xdr:colOff>350593</xdr:colOff>
      <xdr:row>65</xdr:row>
      <xdr:rowOff>198196</xdr:rowOff>
    </xdr:to>
    <xdr:sp macro="" textlink="">
      <xdr:nvSpPr>
        <xdr:cNvPr id="9" name="下矢印 30">
          <a:extLst>
            <a:ext uri="{FF2B5EF4-FFF2-40B4-BE49-F238E27FC236}">
              <a16:creationId xmlns:a16="http://schemas.microsoft.com/office/drawing/2014/main" id="{A36F7421-D0CA-4BA1-8FE5-275335361ABD}"/>
            </a:ext>
          </a:extLst>
        </xdr:cNvPr>
        <xdr:cNvSpPr/>
      </xdr:nvSpPr>
      <xdr:spPr>
        <a:xfrm rot="10800000">
          <a:off x="5780690" y="1775372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170793</xdr:colOff>
      <xdr:row>65</xdr:row>
      <xdr:rowOff>227724</xdr:rowOff>
    </xdr:from>
    <xdr:to>
      <xdr:col>8</xdr:col>
      <xdr:colOff>335552</xdr:colOff>
      <xdr:row>66</xdr:row>
      <xdr:rowOff>183148</xdr:rowOff>
    </xdr:to>
    <xdr:sp macro="" textlink="">
      <xdr:nvSpPr>
        <xdr:cNvPr id="17" name="曲折矢印 34">
          <a:extLst>
            <a:ext uri="{FF2B5EF4-FFF2-40B4-BE49-F238E27FC236}">
              <a16:creationId xmlns:a16="http://schemas.microsoft.com/office/drawing/2014/main" id="{770C88AE-ACB3-44D5-B2D0-A03E7228E87B}"/>
            </a:ext>
          </a:extLst>
        </xdr:cNvPr>
        <xdr:cNvSpPr/>
      </xdr:nvSpPr>
      <xdr:spPr>
        <a:xfrm flipH="1">
          <a:off x="5684345" y="1796831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284655</xdr:colOff>
      <xdr:row>73</xdr:row>
      <xdr:rowOff>157655</xdr:rowOff>
    </xdr:from>
    <xdr:to>
      <xdr:col>8</xdr:col>
      <xdr:colOff>368110</xdr:colOff>
      <xdr:row>73</xdr:row>
      <xdr:rowOff>342713</xdr:rowOff>
    </xdr:to>
    <xdr:sp macro="" textlink="">
      <xdr:nvSpPr>
        <xdr:cNvPr id="24" name="下矢印 30">
          <a:extLst>
            <a:ext uri="{FF2B5EF4-FFF2-40B4-BE49-F238E27FC236}">
              <a16:creationId xmlns:a16="http://schemas.microsoft.com/office/drawing/2014/main" id="{297966D4-DA33-4459-9C28-0CB2C49FD992}"/>
            </a:ext>
          </a:extLst>
        </xdr:cNvPr>
        <xdr:cNvSpPr/>
      </xdr:nvSpPr>
      <xdr:spPr>
        <a:xfrm rot="10800000">
          <a:off x="5798207" y="1949231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240860</xdr:colOff>
      <xdr:row>74</xdr:row>
      <xdr:rowOff>30655</xdr:rowOff>
    </xdr:from>
    <xdr:to>
      <xdr:col>8</xdr:col>
      <xdr:colOff>409106</xdr:colOff>
      <xdr:row>74</xdr:row>
      <xdr:rowOff>198187</xdr:rowOff>
    </xdr:to>
    <xdr:sp macro="" textlink="">
      <xdr:nvSpPr>
        <xdr:cNvPr id="25" name="曲折矢印 16">
          <a:extLst>
            <a:ext uri="{FF2B5EF4-FFF2-40B4-BE49-F238E27FC236}">
              <a16:creationId xmlns:a16="http://schemas.microsoft.com/office/drawing/2014/main" id="{020AEEB2-0236-40BF-852F-2C4069080B5F}"/>
            </a:ext>
          </a:extLst>
        </xdr:cNvPr>
        <xdr:cNvSpPr/>
      </xdr:nvSpPr>
      <xdr:spPr>
        <a:xfrm>
          <a:off x="5754412" y="2033313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249620</xdr:colOff>
      <xdr:row>75</xdr:row>
      <xdr:rowOff>21896</xdr:rowOff>
    </xdr:from>
    <xdr:to>
      <xdr:col>8</xdr:col>
      <xdr:colOff>417866</xdr:colOff>
      <xdr:row>75</xdr:row>
      <xdr:rowOff>189428</xdr:rowOff>
    </xdr:to>
    <xdr:sp macro="" textlink="">
      <xdr:nvSpPr>
        <xdr:cNvPr id="32" name="曲折矢印 16">
          <a:extLst>
            <a:ext uri="{FF2B5EF4-FFF2-40B4-BE49-F238E27FC236}">
              <a16:creationId xmlns:a16="http://schemas.microsoft.com/office/drawing/2014/main" id="{59C729EC-1ED7-4F6C-AA1D-203129AA90F2}"/>
            </a:ext>
          </a:extLst>
        </xdr:cNvPr>
        <xdr:cNvSpPr/>
      </xdr:nvSpPr>
      <xdr:spPr>
        <a:xfrm>
          <a:off x="5763172" y="1997841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223345</xdr:colOff>
      <xdr:row>76</xdr:row>
      <xdr:rowOff>8759</xdr:rowOff>
    </xdr:from>
    <xdr:to>
      <xdr:col>8</xdr:col>
      <xdr:colOff>391591</xdr:colOff>
      <xdr:row>76</xdr:row>
      <xdr:rowOff>176291</xdr:rowOff>
    </xdr:to>
    <xdr:sp macro="" textlink="">
      <xdr:nvSpPr>
        <xdr:cNvPr id="35" name="曲折矢印 16">
          <a:extLst>
            <a:ext uri="{FF2B5EF4-FFF2-40B4-BE49-F238E27FC236}">
              <a16:creationId xmlns:a16="http://schemas.microsoft.com/office/drawing/2014/main" id="{C2360519-9D5D-4CF8-AC18-F1795465EBDF}"/>
            </a:ext>
          </a:extLst>
        </xdr:cNvPr>
        <xdr:cNvSpPr/>
      </xdr:nvSpPr>
      <xdr:spPr>
        <a:xfrm>
          <a:off x="5736897" y="2019300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223345</xdr:colOff>
      <xdr:row>77</xdr:row>
      <xdr:rowOff>8758</xdr:rowOff>
    </xdr:from>
    <xdr:to>
      <xdr:col>8</xdr:col>
      <xdr:colOff>391591</xdr:colOff>
      <xdr:row>77</xdr:row>
      <xdr:rowOff>176290</xdr:rowOff>
    </xdr:to>
    <xdr:sp macro="" textlink="">
      <xdr:nvSpPr>
        <xdr:cNvPr id="38" name="曲折矢印 16">
          <a:extLst>
            <a:ext uri="{FF2B5EF4-FFF2-40B4-BE49-F238E27FC236}">
              <a16:creationId xmlns:a16="http://schemas.microsoft.com/office/drawing/2014/main" id="{6B7D0B8F-4B2D-46FF-9EB9-7F5F26629148}"/>
            </a:ext>
          </a:extLst>
        </xdr:cNvPr>
        <xdr:cNvSpPr/>
      </xdr:nvSpPr>
      <xdr:spPr>
        <a:xfrm>
          <a:off x="5736897" y="2042072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178676</xdr:colOff>
      <xdr:row>78</xdr:row>
      <xdr:rowOff>3504</xdr:rowOff>
    </xdr:from>
    <xdr:to>
      <xdr:col>8</xdr:col>
      <xdr:colOff>343435</xdr:colOff>
      <xdr:row>78</xdr:row>
      <xdr:rowOff>186652</xdr:rowOff>
    </xdr:to>
    <xdr:sp macro="" textlink="">
      <xdr:nvSpPr>
        <xdr:cNvPr id="45" name="曲折矢印 34">
          <a:extLst>
            <a:ext uri="{FF2B5EF4-FFF2-40B4-BE49-F238E27FC236}">
              <a16:creationId xmlns:a16="http://schemas.microsoft.com/office/drawing/2014/main" id="{3989B8BB-8DCD-46F9-8DB7-EA453DE769F7}"/>
            </a:ext>
          </a:extLst>
        </xdr:cNvPr>
        <xdr:cNvSpPr/>
      </xdr:nvSpPr>
      <xdr:spPr>
        <a:xfrm flipH="1">
          <a:off x="5692228" y="1819953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236483</xdr:colOff>
      <xdr:row>79</xdr:row>
      <xdr:rowOff>13138</xdr:rowOff>
    </xdr:from>
    <xdr:to>
      <xdr:col>8</xdr:col>
      <xdr:colOff>319938</xdr:colOff>
      <xdr:row>79</xdr:row>
      <xdr:rowOff>198196</xdr:rowOff>
    </xdr:to>
    <xdr:sp macro="" textlink="">
      <xdr:nvSpPr>
        <xdr:cNvPr id="74" name="下矢印 30">
          <a:extLst>
            <a:ext uri="{FF2B5EF4-FFF2-40B4-BE49-F238E27FC236}">
              <a16:creationId xmlns:a16="http://schemas.microsoft.com/office/drawing/2014/main" id="{3B0E834A-EEC1-4FB0-A35A-7D804A3E53E9}"/>
            </a:ext>
          </a:extLst>
        </xdr:cNvPr>
        <xdr:cNvSpPr/>
      </xdr:nvSpPr>
      <xdr:spPr>
        <a:xfrm rot="10800000">
          <a:off x="5750035" y="2088055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223345</xdr:colOff>
      <xdr:row>80</xdr:row>
      <xdr:rowOff>205828</xdr:rowOff>
    </xdr:from>
    <xdr:to>
      <xdr:col>8</xdr:col>
      <xdr:colOff>391591</xdr:colOff>
      <xdr:row>80</xdr:row>
      <xdr:rowOff>373360</xdr:rowOff>
    </xdr:to>
    <xdr:sp macro="" textlink="">
      <xdr:nvSpPr>
        <xdr:cNvPr id="96" name="曲折矢印 33">
          <a:extLst>
            <a:ext uri="{FF2B5EF4-FFF2-40B4-BE49-F238E27FC236}">
              <a16:creationId xmlns:a16="http://schemas.microsoft.com/office/drawing/2014/main" id="{5D063771-18C9-4967-9915-038E3E90F30B}"/>
            </a:ext>
          </a:extLst>
        </xdr:cNvPr>
        <xdr:cNvSpPr/>
      </xdr:nvSpPr>
      <xdr:spPr>
        <a:xfrm>
          <a:off x="5736897" y="2130096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249620</xdr:colOff>
      <xdr:row>81</xdr:row>
      <xdr:rowOff>21896</xdr:rowOff>
    </xdr:from>
    <xdr:to>
      <xdr:col>8</xdr:col>
      <xdr:colOff>417866</xdr:colOff>
      <xdr:row>81</xdr:row>
      <xdr:rowOff>189428</xdr:rowOff>
    </xdr:to>
    <xdr:sp macro="" textlink="">
      <xdr:nvSpPr>
        <xdr:cNvPr id="101" name="曲折矢印 16">
          <a:extLst>
            <a:ext uri="{FF2B5EF4-FFF2-40B4-BE49-F238E27FC236}">
              <a16:creationId xmlns:a16="http://schemas.microsoft.com/office/drawing/2014/main" id="{F8C68DB2-2615-43F1-A0FE-BDC769BE6AD0}"/>
            </a:ext>
          </a:extLst>
        </xdr:cNvPr>
        <xdr:cNvSpPr/>
      </xdr:nvSpPr>
      <xdr:spPr>
        <a:xfrm>
          <a:off x="5763172" y="1997841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280276</xdr:colOff>
      <xdr:row>84</xdr:row>
      <xdr:rowOff>17517</xdr:rowOff>
    </xdr:from>
    <xdr:to>
      <xdr:col>8</xdr:col>
      <xdr:colOff>363731</xdr:colOff>
      <xdr:row>84</xdr:row>
      <xdr:rowOff>202575</xdr:rowOff>
    </xdr:to>
    <xdr:sp macro="" textlink="">
      <xdr:nvSpPr>
        <xdr:cNvPr id="103" name="下矢印 30">
          <a:extLst>
            <a:ext uri="{FF2B5EF4-FFF2-40B4-BE49-F238E27FC236}">
              <a16:creationId xmlns:a16="http://schemas.microsoft.com/office/drawing/2014/main" id="{7EB26BD6-EB8B-4F61-AA0A-4811DEB35545}"/>
            </a:ext>
          </a:extLst>
        </xdr:cNvPr>
        <xdr:cNvSpPr/>
      </xdr:nvSpPr>
      <xdr:spPr>
        <a:xfrm rot="10800000">
          <a:off x="5793828" y="2248337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275896</xdr:colOff>
      <xdr:row>83</xdr:row>
      <xdr:rowOff>39414</xdr:rowOff>
    </xdr:from>
    <xdr:to>
      <xdr:col>8</xdr:col>
      <xdr:colOff>359351</xdr:colOff>
      <xdr:row>83</xdr:row>
      <xdr:rowOff>224472</xdr:rowOff>
    </xdr:to>
    <xdr:sp macro="" textlink="">
      <xdr:nvSpPr>
        <xdr:cNvPr id="110" name="下矢印 30">
          <a:extLst>
            <a:ext uri="{FF2B5EF4-FFF2-40B4-BE49-F238E27FC236}">
              <a16:creationId xmlns:a16="http://schemas.microsoft.com/office/drawing/2014/main" id="{657E98D4-C49F-41D3-9A9B-AF280411F04B}"/>
            </a:ext>
          </a:extLst>
        </xdr:cNvPr>
        <xdr:cNvSpPr/>
      </xdr:nvSpPr>
      <xdr:spPr>
        <a:xfrm rot="10800000">
          <a:off x="5789448" y="2285124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205828</xdr:colOff>
      <xdr:row>82</xdr:row>
      <xdr:rowOff>26275</xdr:rowOff>
    </xdr:from>
    <xdr:to>
      <xdr:col>8</xdr:col>
      <xdr:colOff>370587</xdr:colOff>
      <xdr:row>82</xdr:row>
      <xdr:rowOff>209423</xdr:rowOff>
    </xdr:to>
    <xdr:sp macro="" textlink="">
      <xdr:nvSpPr>
        <xdr:cNvPr id="113" name="曲折矢印 34">
          <a:extLst>
            <a:ext uri="{FF2B5EF4-FFF2-40B4-BE49-F238E27FC236}">
              <a16:creationId xmlns:a16="http://schemas.microsoft.com/office/drawing/2014/main" id="{2F40C4ED-5CD3-4334-98BC-404BF1090348}"/>
            </a:ext>
          </a:extLst>
        </xdr:cNvPr>
        <xdr:cNvSpPr/>
      </xdr:nvSpPr>
      <xdr:spPr>
        <a:xfrm flipH="1">
          <a:off x="5719380" y="220366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218965</xdr:colOff>
      <xdr:row>85</xdr:row>
      <xdr:rowOff>35034</xdr:rowOff>
    </xdr:from>
    <xdr:to>
      <xdr:col>8</xdr:col>
      <xdr:colOff>387211</xdr:colOff>
      <xdr:row>85</xdr:row>
      <xdr:rowOff>202566</xdr:rowOff>
    </xdr:to>
    <xdr:sp macro="" textlink="">
      <xdr:nvSpPr>
        <xdr:cNvPr id="114" name="曲折矢印 16">
          <a:extLst>
            <a:ext uri="{FF2B5EF4-FFF2-40B4-BE49-F238E27FC236}">
              <a16:creationId xmlns:a16="http://schemas.microsoft.com/office/drawing/2014/main" id="{1290C3B5-99B4-492E-8EA1-DE5E26B6A91D}"/>
            </a:ext>
          </a:extLst>
        </xdr:cNvPr>
        <xdr:cNvSpPr/>
      </xdr:nvSpPr>
      <xdr:spPr>
        <a:xfrm>
          <a:off x="5732517" y="227286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86</xdr:row>
      <xdr:rowOff>17517</xdr:rowOff>
    </xdr:from>
    <xdr:to>
      <xdr:col>8</xdr:col>
      <xdr:colOff>361828</xdr:colOff>
      <xdr:row>86</xdr:row>
      <xdr:rowOff>200665</xdr:rowOff>
    </xdr:to>
    <xdr:sp macro="" textlink="">
      <xdr:nvSpPr>
        <xdr:cNvPr id="115" name="曲折矢印 32">
          <a:extLst>
            <a:ext uri="{FF2B5EF4-FFF2-40B4-BE49-F238E27FC236}">
              <a16:creationId xmlns:a16="http://schemas.microsoft.com/office/drawing/2014/main" id="{87C87C98-AC0F-4F48-92BD-42099FDEF97F}"/>
            </a:ext>
          </a:extLst>
        </xdr:cNvPr>
        <xdr:cNvSpPr/>
      </xdr:nvSpPr>
      <xdr:spPr>
        <a:xfrm flipH="1">
          <a:off x="5710621" y="2293882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253999</xdr:colOff>
      <xdr:row>88</xdr:row>
      <xdr:rowOff>17516</xdr:rowOff>
    </xdr:from>
    <xdr:to>
      <xdr:col>8</xdr:col>
      <xdr:colOff>337454</xdr:colOff>
      <xdr:row>88</xdr:row>
      <xdr:rowOff>202574</xdr:rowOff>
    </xdr:to>
    <xdr:sp macro="" textlink="">
      <xdr:nvSpPr>
        <xdr:cNvPr id="116" name="下矢印 30">
          <a:extLst>
            <a:ext uri="{FF2B5EF4-FFF2-40B4-BE49-F238E27FC236}">
              <a16:creationId xmlns:a16="http://schemas.microsoft.com/office/drawing/2014/main" id="{86C91D6E-B36C-4A85-9CF7-08C0EA711ED5}"/>
            </a:ext>
          </a:extLst>
        </xdr:cNvPr>
        <xdr:cNvSpPr/>
      </xdr:nvSpPr>
      <xdr:spPr>
        <a:xfrm rot="10800000">
          <a:off x="5767551" y="2355630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197069</xdr:colOff>
      <xdr:row>91</xdr:row>
      <xdr:rowOff>4380</xdr:rowOff>
    </xdr:from>
    <xdr:to>
      <xdr:col>8</xdr:col>
      <xdr:colOff>365315</xdr:colOff>
      <xdr:row>91</xdr:row>
      <xdr:rowOff>171912</xdr:rowOff>
    </xdr:to>
    <xdr:sp macro="" textlink="">
      <xdr:nvSpPr>
        <xdr:cNvPr id="118" name="曲折矢印 16">
          <a:extLst>
            <a:ext uri="{FF2B5EF4-FFF2-40B4-BE49-F238E27FC236}">
              <a16:creationId xmlns:a16="http://schemas.microsoft.com/office/drawing/2014/main" id="{A9350707-B5E9-4729-B6FC-B5E744D6FE47}"/>
            </a:ext>
          </a:extLst>
        </xdr:cNvPr>
        <xdr:cNvSpPr/>
      </xdr:nvSpPr>
      <xdr:spPr>
        <a:xfrm>
          <a:off x="5710621" y="2463800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95</xdr:row>
      <xdr:rowOff>26275</xdr:rowOff>
    </xdr:from>
    <xdr:to>
      <xdr:col>8</xdr:col>
      <xdr:colOff>360936</xdr:colOff>
      <xdr:row>95</xdr:row>
      <xdr:rowOff>193807</xdr:rowOff>
    </xdr:to>
    <xdr:sp macro="" textlink="">
      <xdr:nvSpPr>
        <xdr:cNvPr id="31" name="曲折矢印 16">
          <a:extLst>
            <a:ext uri="{FF2B5EF4-FFF2-40B4-BE49-F238E27FC236}">
              <a16:creationId xmlns:a16="http://schemas.microsoft.com/office/drawing/2014/main" id="{EE712C91-EF54-4CC5-A2B8-988A9BD13FD2}"/>
            </a:ext>
          </a:extLst>
        </xdr:cNvPr>
        <xdr:cNvSpPr/>
      </xdr:nvSpPr>
      <xdr:spPr>
        <a:xfrm>
          <a:off x="5706242" y="2602624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170793</xdr:colOff>
      <xdr:row>96</xdr:row>
      <xdr:rowOff>13138</xdr:rowOff>
    </xdr:from>
    <xdr:to>
      <xdr:col>8</xdr:col>
      <xdr:colOff>335552</xdr:colOff>
      <xdr:row>96</xdr:row>
      <xdr:rowOff>196286</xdr:rowOff>
    </xdr:to>
    <xdr:sp macro="" textlink="">
      <xdr:nvSpPr>
        <xdr:cNvPr id="68" name="曲折矢印 34">
          <a:extLst>
            <a:ext uri="{FF2B5EF4-FFF2-40B4-BE49-F238E27FC236}">
              <a16:creationId xmlns:a16="http://schemas.microsoft.com/office/drawing/2014/main" id="{06EDF678-750C-40A0-9B66-B4BAD3D98B1E}"/>
            </a:ext>
          </a:extLst>
        </xdr:cNvPr>
        <xdr:cNvSpPr/>
      </xdr:nvSpPr>
      <xdr:spPr>
        <a:xfrm flipH="1">
          <a:off x="5684345" y="2624082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249621</xdr:colOff>
      <xdr:row>97</xdr:row>
      <xdr:rowOff>21896</xdr:rowOff>
    </xdr:from>
    <xdr:to>
      <xdr:col>8</xdr:col>
      <xdr:colOff>333076</xdr:colOff>
      <xdr:row>97</xdr:row>
      <xdr:rowOff>206954</xdr:rowOff>
    </xdr:to>
    <xdr:sp macro="" textlink="">
      <xdr:nvSpPr>
        <xdr:cNvPr id="73" name="下矢印 30">
          <a:extLst>
            <a:ext uri="{FF2B5EF4-FFF2-40B4-BE49-F238E27FC236}">
              <a16:creationId xmlns:a16="http://schemas.microsoft.com/office/drawing/2014/main" id="{9703B4FB-CAC3-4034-AB5D-EC77CE58A3EB}"/>
            </a:ext>
          </a:extLst>
        </xdr:cNvPr>
        <xdr:cNvSpPr/>
      </xdr:nvSpPr>
      <xdr:spPr>
        <a:xfrm rot="10800000">
          <a:off x="5763173" y="2647731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197069</xdr:colOff>
      <xdr:row>98</xdr:row>
      <xdr:rowOff>21897</xdr:rowOff>
    </xdr:from>
    <xdr:to>
      <xdr:col>8</xdr:col>
      <xdr:colOff>361828</xdr:colOff>
      <xdr:row>98</xdr:row>
      <xdr:rowOff>205045</xdr:rowOff>
    </xdr:to>
    <xdr:sp macro="" textlink="">
      <xdr:nvSpPr>
        <xdr:cNvPr id="75" name="曲折矢印 34">
          <a:extLst>
            <a:ext uri="{FF2B5EF4-FFF2-40B4-BE49-F238E27FC236}">
              <a16:creationId xmlns:a16="http://schemas.microsoft.com/office/drawing/2014/main" id="{865B619B-DB6F-4851-8C71-289302A61BDE}"/>
            </a:ext>
          </a:extLst>
        </xdr:cNvPr>
        <xdr:cNvSpPr/>
      </xdr:nvSpPr>
      <xdr:spPr>
        <a:xfrm flipH="1">
          <a:off x="5710621" y="2670503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245241</xdr:colOff>
      <xdr:row>99</xdr:row>
      <xdr:rowOff>17517</xdr:rowOff>
    </xdr:from>
    <xdr:to>
      <xdr:col>8</xdr:col>
      <xdr:colOff>413487</xdr:colOff>
      <xdr:row>99</xdr:row>
      <xdr:rowOff>185049</xdr:rowOff>
    </xdr:to>
    <xdr:sp macro="" textlink="">
      <xdr:nvSpPr>
        <xdr:cNvPr id="94" name="曲折矢印 16">
          <a:extLst>
            <a:ext uri="{FF2B5EF4-FFF2-40B4-BE49-F238E27FC236}">
              <a16:creationId xmlns:a16="http://schemas.microsoft.com/office/drawing/2014/main" id="{E1A47372-6FC4-407F-92CE-EA609C9390F3}"/>
            </a:ext>
          </a:extLst>
        </xdr:cNvPr>
        <xdr:cNvSpPr/>
      </xdr:nvSpPr>
      <xdr:spPr>
        <a:xfrm>
          <a:off x="5758793" y="2692837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197068</xdr:colOff>
      <xdr:row>101</xdr:row>
      <xdr:rowOff>17517</xdr:rowOff>
    </xdr:from>
    <xdr:to>
      <xdr:col>8</xdr:col>
      <xdr:colOff>361827</xdr:colOff>
      <xdr:row>101</xdr:row>
      <xdr:rowOff>200665</xdr:rowOff>
    </xdr:to>
    <xdr:sp macro="" textlink="">
      <xdr:nvSpPr>
        <xdr:cNvPr id="112" name="曲折矢印 34">
          <a:extLst>
            <a:ext uri="{FF2B5EF4-FFF2-40B4-BE49-F238E27FC236}">
              <a16:creationId xmlns:a16="http://schemas.microsoft.com/office/drawing/2014/main" id="{6859A1DB-F679-4998-9C0C-79643F511186}"/>
            </a:ext>
          </a:extLst>
        </xdr:cNvPr>
        <xdr:cNvSpPr/>
      </xdr:nvSpPr>
      <xdr:spPr>
        <a:xfrm flipH="1">
          <a:off x="5710620" y="2738382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183931</xdr:colOff>
      <xdr:row>103</xdr:row>
      <xdr:rowOff>13138</xdr:rowOff>
    </xdr:from>
    <xdr:to>
      <xdr:col>8</xdr:col>
      <xdr:colOff>348690</xdr:colOff>
      <xdr:row>103</xdr:row>
      <xdr:rowOff>196286</xdr:rowOff>
    </xdr:to>
    <xdr:sp macro="" textlink="">
      <xdr:nvSpPr>
        <xdr:cNvPr id="117" name="曲折矢印 34">
          <a:extLst>
            <a:ext uri="{FF2B5EF4-FFF2-40B4-BE49-F238E27FC236}">
              <a16:creationId xmlns:a16="http://schemas.microsoft.com/office/drawing/2014/main" id="{5F89F0D5-6B65-4BF3-BBDC-78240918A201}"/>
            </a:ext>
          </a:extLst>
        </xdr:cNvPr>
        <xdr:cNvSpPr/>
      </xdr:nvSpPr>
      <xdr:spPr>
        <a:xfrm flipH="1">
          <a:off x="5697483" y="271517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245241</xdr:colOff>
      <xdr:row>104</xdr:row>
      <xdr:rowOff>17517</xdr:rowOff>
    </xdr:from>
    <xdr:to>
      <xdr:col>8</xdr:col>
      <xdr:colOff>413487</xdr:colOff>
      <xdr:row>104</xdr:row>
      <xdr:rowOff>185049</xdr:rowOff>
    </xdr:to>
    <xdr:sp macro="" textlink="">
      <xdr:nvSpPr>
        <xdr:cNvPr id="119" name="曲折矢印 16">
          <a:extLst>
            <a:ext uri="{FF2B5EF4-FFF2-40B4-BE49-F238E27FC236}">
              <a16:creationId xmlns:a16="http://schemas.microsoft.com/office/drawing/2014/main" id="{DE9C368C-EBEC-418D-8D23-ACBE4A2C721C}"/>
            </a:ext>
          </a:extLst>
        </xdr:cNvPr>
        <xdr:cNvSpPr/>
      </xdr:nvSpPr>
      <xdr:spPr>
        <a:xfrm>
          <a:off x="5742527" y="3060637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183931</xdr:colOff>
      <xdr:row>105</xdr:row>
      <xdr:rowOff>13138</xdr:rowOff>
    </xdr:from>
    <xdr:to>
      <xdr:col>8</xdr:col>
      <xdr:colOff>348690</xdr:colOff>
      <xdr:row>105</xdr:row>
      <xdr:rowOff>196286</xdr:rowOff>
    </xdr:to>
    <xdr:sp macro="" textlink="">
      <xdr:nvSpPr>
        <xdr:cNvPr id="120" name="曲折矢印 34">
          <a:extLst>
            <a:ext uri="{FF2B5EF4-FFF2-40B4-BE49-F238E27FC236}">
              <a16:creationId xmlns:a16="http://schemas.microsoft.com/office/drawing/2014/main" id="{F213DA66-5906-409A-B561-1C9515C081EF}"/>
            </a:ext>
          </a:extLst>
        </xdr:cNvPr>
        <xdr:cNvSpPr/>
      </xdr:nvSpPr>
      <xdr:spPr>
        <a:xfrm flipH="1">
          <a:off x="5697483" y="282947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225986</xdr:colOff>
      <xdr:row>106</xdr:row>
      <xdr:rowOff>22413</xdr:rowOff>
    </xdr:from>
    <xdr:to>
      <xdr:col>8</xdr:col>
      <xdr:colOff>313764</xdr:colOff>
      <xdr:row>106</xdr:row>
      <xdr:rowOff>229721</xdr:rowOff>
    </xdr:to>
    <xdr:sp macro="" textlink="">
      <xdr:nvSpPr>
        <xdr:cNvPr id="121" name="曲折矢印 25">
          <a:extLst>
            <a:ext uri="{FF2B5EF4-FFF2-40B4-BE49-F238E27FC236}">
              <a16:creationId xmlns:a16="http://schemas.microsoft.com/office/drawing/2014/main" id="{8B4284FE-328B-4B55-A14B-EF9F325CC4AC}"/>
            </a:ext>
          </a:extLst>
        </xdr:cNvPr>
        <xdr:cNvSpPr/>
      </xdr:nvSpPr>
      <xdr:spPr>
        <a:xfrm>
          <a:off x="7541186" y="5356413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240862</xdr:colOff>
      <xdr:row>108</xdr:row>
      <xdr:rowOff>26276</xdr:rowOff>
    </xdr:from>
    <xdr:to>
      <xdr:col>8</xdr:col>
      <xdr:colOff>324317</xdr:colOff>
      <xdr:row>108</xdr:row>
      <xdr:rowOff>211334</xdr:rowOff>
    </xdr:to>
    <xdr:sp macro="" textlink="">
      <xdr:nvSpPr>
        <xdr:cNvPr id="123" name="下矢印 30">
          <a:extLst>
            <a:ext uri="{FF2B5EF4-FFF2-40B4-BE49-F238E27FC236}">
              <a16:creationId xmlns:a16="http://schemas.microsoft.com/office/drawing/2014/main" id="{47ACD492-7EAB-4AC5-9693-B31105D7AA0A}"/>
            </a:ext>
          </a:extLst>
        </xdr:cNvPr>
        <xdr:cNvSpPr/>
      </xdr:nvSpPr>
      <xdr:spPr>
        <a:xfrm rot="10800000">
          <a:off x="5754414" y="2944648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227725</xdr:colOff>
      <xdr:row>107</xdr:row>
      <xdr:rowOff>17517</xdr:rowOff>
    </xdr:from>
    <xdr:to>
      <xdr:col>8</xdr:col>
      <xdr:colOff>395971</xdr:colOff>
      <xdr:row>107</xdr:row>
      <xdr:rowOff>185049</xdr:rowOff>
    </xdr:to>
    <xdr:sp macro="" textlink="">
      <xdr:nvSpPr>
        <xdr:cNvPr id="124" name="曲折矢印 16">
          <a:extLst>
            <a:ext uri="{FF2B5EF4-FFF2-40B4-BE49-F238E27FC236}">
              <a16:creationId xmlns:a16="http://schemas.microsoft.com/office/drawing/2014/main" id="{6C9C358E-873B-4E92-8C35-BDD448693AE7}"/>
            </a:ext>
          </a:extLst>
        </xdr:cNvPr>
        <xdr:cNvSpPr/>
      </xdr:nvSpPr>
      <xdr:spPr>
        <a:xfrm>
          <a:off x="5741277" y="2921000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245242</xdr:colOff>
      <xdr:row>89</xdr:row>
      <xdr:rowOff>8758</xdr:rowOff>
    </xdr:from>
    <xdr:to>
      <xdr:col>8</xdr:col>
      <xdr:colOff>413488</xdr:colOff>
      <xdr:row>89</xdr:row>
      <xdr:rowOff>176290</xdr:rowOff>
    </xdr:to>
    <xdr:sp macro="" textlink="">
      <xdr:nvSpPr>
        <xdr:cNvPr id="125" name="曲折矢印 16">
          <a:extLst>
            <a:ext uri="{FF2B5EF4-FFF2-40B4-BE49-F238E27FC236}">
              <a16:creationId xmlns:a16="http://schemas.microsoft.com/office/drawing/2014/main" id="{69EB7F7D-6979-4FE0-A059-541812B816FB}"/>
            </a:ext>
          </a:extLst>
        </xdr:cNvPr>
        <xdr:cNvSpPr/>
      </xdr:nvSpPr>
      <xdr:spPr>
        <a:xfrm>
          <a:off x="5758794" y="23775275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232104</xdr:colOff>
      <xdr:row>92</xdr:row>
      <xdr:rowOff>17517</xdr:rowOff>
    </xdr:from>
    <xdr:to>
      <xdr:col>8</xdr:col>
      <xdr:colOff>315559</xdr:colOff>
      <xdr:row>92</xdr:row>
      <xdr:rowOff>202575</xdr:rowOff>
    </xdr:to>
    <xdr:sp macro="" textlink="">
      <xdr:nvSpPr>
        <xdr:cNvPr id="126" name="下矢印 30">
          <a:extLst>
            <a:ext uri="{FF2B5EF4-FFF2-40B4-BE49-F238E27FC236}">
              <a16:creationId xmlns:a16="http://schemas.microsoft.com/office/drawing/2014/main" id="{65DE83FD-6D41-40B2-9DA6-C1967DD68090}"/>
            </a:ext>
          </a:extLst>
        </xdr:cNvPr>
        <xdr:cNvSpPr/>
      </xdr:nvSpPr>
      <xdr:spPr>
        <a:xfrm rot="10800000">
          <a:off x="5745656" y="2487886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175172</xdr:colOff>
      <xdr:row>93</xdr:row>
      <xdr:rowOff>26276</xdr:rowOff>
    </xdr:from>
    <xdr:to>
      <xdr:col>8</xdr:col>
      <xdr:colOff>340233</xdr:colOff>
      <xdr:row>94</xdr:row>
      <xdr:rowOff>0</xdr:rowOff>
    </xdr:to>
    <xdr:grpSp>
      <xdr:nvGrpSpPr>
        <xdr:cNvPr id="128" name="グループ化 127">
          <a:extLst>
            <a:ext uri="{FF2B5EF4-FFF2-40B4-BE49-F238E27FC236}">
              <a16:creationId xmlns:a16="http://schemas.microsoft.com/office/drawing/2014/main" id="{188937E7-C103-4D7A-A3C0-C904A175F5A6}"/>
            </a:ext>
          </a:extLst>
        </xdr:cNvPr>
        <xdr:cNvGrpSpPr/>
      </xdr:nvGrpSpPr>
      <xdr:grpSpPr>
        <a:xfrm>
          <a:off x="5716237" y="27996646"/>
          <a:ext cx="165061" cy="205637"/>
          <a:chOff x="13403790" y="2559538"/>
          <a:chExt cx="654133" cy="967154"/>
        </a:xfrm>
      </xdr:grpSpPr>
      <xdr:sp macro="" textlink="">
        <xdr:nvSpPr>
          <xdr:cNvPr id="136" name="曲折矢印 115">
            <a:extLst>
              <a:ext uri="{FF2B5EF4-FFF2-40B4-BE49-F238E27FC236}">
                <a16:creationId xmlns:a16="http://schemas.microsoft.com/office/drawing/2014/main" id="{297187FC-7EC7-1747-4FAA-3B8FEB9AB748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37" name="直線コネクタ 136">
            <a:extLst>
              <a:ext uri="{FF2B5EF4-FFF2-40B4-BE49-F238E27FC236}">
                <a16:creationId xmlns:a16="http://schemas.microsoft.com/office/drawing/2014/main" id="{F4151056-6894-B514-60E1-9B6428086A84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8" name="直線コネクタ 137">
            <a:extLst>
              <a:ext uri="{FF2B5EF4-FFF2-40B4-BE49-F238E27FC236}">
                <a16:creationId xmlns:a16="http://schemas.microsoft.com/office/drawing/2014/main" id="{74F12CAA-C9A9-E5C1-D343-3ADE219F3865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228707</xdr:colOff>
      <xdr:row>110</xdr:row>
      <xdr:rowOff>352937</xdr:rowOff>
    </xdr:from>
    <xdr:to>
      <xdr:col>8</xdr:col>
      <xdr:colOff>396953</xdr:colOff>
      <xdr:row>110</xdr:row>
      <xdr:rowOff>520469</xdr:rowOff>
    </xdr:to>
    <xdr:sp macro="" textlink="">
      <xdr:nvSpPr>
        <xdr:cNvPr id="142" name="曲折矢印 16">
          <a:extLst>
            <a:ext uri="{FF2B5EF4-FFF2-40B4-BE49-F238E27FC236}">
              <a16:creationId xmlns:a16="http://schemas.microsoft.com/office/drawing/2014/main" id="{F9663A66-1AF8-4B6F-A6BE-ACFA4DBCBF24}"/>
            </a:ext>
          </a:extLst>
        </xdr:cNvPr>
        <xdr:cNvSpPr/>
      </xdr:nvSpPr>
      <xdr:spPr>
        <a:xfrm>
          <a:off x="5725993" y="3240359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114</xdr:row>
      <xdr:rowOff>21896</xdr:rowOff>
    </xdr:from>
    <xdr:to>
      <xdr:col>8</xdr:col>
      <xdr:colOff>365315</xdr:colOff>
      <xdr:row>114</xdr:row>
      <xdr:rowOff>189428</xdr:rowOff>
    </xdr:to>
    <xdr:sp macro="" textlink="">
      <xdr:nvSpPr>
        <xdr:cNvPr id="77" name="曲折矢印 16">
          <a:extLst>
            <a:ext uri="{FF2B5EF4-FFF2-40B4-BE49-F238E27FC236}">
              <a16:creationId xmlns:a16="http://schemas.microsoft.com/office/drawing/2014/main" id="{263A25A1-CC45-4AA6-81E9-01A67CCA0FED}"/>
            </a:ext>
          </a:extLst>
        </xdr:cNvPr>
        <xdr:cNvSpPr/>
      </xdr:nvSpPr>
      <xdr:spPr>
        <a:xfrm>
          <a:off x="5710621" y="3140841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214586</xdr:colOff>
      <xdr:row>117</xdr:row>
      <xdr:rowOff>13137</xdr:rowOff>
    </xdr:from>
    <xdr:to>
      <xdr:col>8</xdr:col>
      <xdr:colOff>379345</xdr:colOff>
      <xdr:row>117</xdr:row>
      <xdr:rowOff>196285</xdr:rowOff>
    </xdr:to>
    <xdr:sp macro="" textlink="">
      <xdr:nvSpPr>
        <xdr:cNvPr id="139" name="曲折矢印 34">
          <a:extLst>
            <a:ext uri="{FF2B5EF4-FFF2-40B4-BE49-F238E27FC236}">
              <a16:creationId xmlns:a16="http://schemas.microsoft.com/office/drawing/2014/main" id="{954BA42C-8344-49B6-BB2F-337CDC3BE72C}"/>
            </a:ext>
          </a:extLst>
        </xdr:cNvPr>
        <xdr:cNvSpPr/>
      </xdr:nvSpPr>
      <xdr:spPr>
        <a:xfrm flipH="1">
          <a:off x="5728138" y="3208282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210207</xdr:colOff>
      <xdr:row>118</xdr:row>
      <xdr:rowOff>26276</xdr:rowOff>
    </xdr:from>
    <xdr:to>
      <xdr:col>8</xdr:col>
      <xdr:colOff>378453</xdr:colOff>
      <xdr:row>118</xdr:row>
      <xdr:rowOff>193808</xdr:rowOff>
    </xdr:to>
    <xdr:sp macro="" textlink="">
      <xdr:nvSpPr>
        <xdr:cNvPr id="143" name="曲折矢印 33">
          <a:extLst>
            <a:ext uri="{FF2B5EF4-FFF2-40B4-BE49-F238E27FC236}">
              <a16:creationId xmlns:a16="http://schemas.microsoft.com/office/drawing/2014/main" id="{6B77F926-EB8F-493B-B54A-EF2C1A11C8C0}"/>
            </a:ext>
          </a:extLst>
        </xdr:cNvPr>
        <xdr:cNvSpPr/>
      </xdr:nvSpPr>
      <xdr:spPr>
        <a:xfrm>
          <a:off x="5723759" y="3232369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175172</xdr:colOff>
      <xdr:row>121</xdr:row>
      <xdr:rowOff>17517</xdr:rowOff>
    </xdr:from>
    <xdr:to>
      <xdr:col>8</xdr:col>
      <xdr:colOff>339931</xdr:colOff>
      <xdr:row>121</xdr:row>
      <xdr:rowOff>200665</xdr:rowOff>
    </xdr:to>
    <xdr:sp macro="" textlink="">
      <xdr:nvSpPr>
        <xdr:cNvPr id="148" name="曲折矢印 34">
          <a:extLst>
            <a:ext uri="{FF2B5EF4-FFF2-40B4-BE49-F238E27FC236}">
              <a16:creationId xmlns:a16="http://schemas.microsoft.com/office/drawing/2014/main" id="{E64476BB-0FDF-4E04-BA88-FF56DE4F3D43}"/>
            </a:ext>
          </a:extLst>
        </xdr:cNvPr>
        <xdr:cNvSpPr/>
      </xdr:nvSpPr>
      <xdr:spPr>
        <a:xfrm flipH="1">
          <a:off x="5688724" y="3299810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168897</xdr:colOff>
      <xdr:row>120</xdr:row>
      <xdr:rowOff>28398</xdr:rowOff>
    </xdr:from>
    <xdr:to>
      <xdr:col>8</xdr:col>
      <xdr:colOff>447773</xdr:colOff>
      <xdr:row>120</xdr:row>
      <xdr:rowOff>188536</xdr:rowOff>
    </xdr:to>
    <xdr:sp macro="" textlink="">
      <xdr:nvSpPr>
        <xdr:cNvPr id="152" name="U ターン矢印 23">
          <a:extLst>
            <a:ext uri="{FF2B5EF4-FFF2-40B4-BE49-F238E27FC236}">
              <a16:creationId xmlns:a16="http://schemas.microsoft.com/office/drawing/2014/main" id="{D5AFDD29-0BCA-4619-A595-D5FDF9443654}"/>
            </a:ext>
          </a:extLst>
        </xdr:cNvPr>
        <xdr:cNvSpPr/>
      </xdr:nvSpPr>
      <xdr:spPr>
        <a:xfrm>
          <a:off x="5679650" y="32872955"/>
          <a:ext cx="278876" cy="160138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183931</xdr:colOff>
      <xdr:row>122</xdr:row>
      <xdr:rowOff>8758</xdr:rowOff>
    </xdr:from>
    <xdr:to>
      <xdr:col>8</xdr:col>
      <xdr:colOff>348690</xdr:colOff>
      <xdr:row>122</xdr:row>
      <xdr:rowOff>191906</xdr:rowOff>
    </xdr:to>
    <xdr:sp macro="" textlink="">
      <xdr:nvSpPr>
        <xdr:cNvPr id="156" name="曲折矢印 34">
          <a:extLst>
            <a:ext uri="{FF2B5EF4-FFF2-40B4-BE49-F238E27FC236}">
              <a16:creationId xmlns:a16="http://schemas.microsoft.com/office/drawing/2014/main" id="{4EAC494F-4690-456A-A656-A0A34A3D5A84}"/>
            </a:ext>
          </a:extLst>
        </xdr:cNvPr>
        <xdr:cNvSpPr/>
      </xdr:nvSpPr>
      <xdr:spPr>
        <a:xfrm flipH="1">
          <a:off x="5697483" y="3321706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123</xdr:row>
      <xdr:rowOff>26276</xdr:rowOff>
    </xdr:from>
    <xdr:to>
      <xdr:col>8</xdr:col>
      <xdr:colOff>357449</xdr:colOff>
      <xdr:row>123</xdr:row>
      <xdr:rowOff>209424</xdr:rowOff>
    </xdr:to>
    <xdr:sp macro="" textlink="">
      <xdr:nvSpPr>
        <xdr:cNvPr id="157" name="曲折矢印 34">
          <a:extLst>
            <a:ext uri="{FF2B5EF4-FFF2-40B4-BE49-F238E27FC236}">
              <a16:creationId xmlns:a16="http://schemas.microsoft.com/office/drawing/2014/main" id="{CEA472D3-805C-459A-937D-88B1A2767C6F}"/>
            </a:ext>
          </a:extLst>
        </xdr:cNvPr>
        <xdr:cNvSpPr/>
      </xdr:nvSpPr>
      <xdr:spPr>
        <a:xfrm flipH="1">
          <a:off x="5706242" y="3346231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218671</xdr:colOff>
      <xdr:row>124</xdr:row>
      <xdr:rowOff>125584</xdr:rowOff>
    </xdr:from>
    <xdr:to>
      <xdr:col>8</xdr:col>
      <xdr:colOff>425181</xdr:colOff>
      <xdr:row>124</xdr:row>
      <xdr:rowOff>177980</xdr:rowOff>
    </xdr:to>
    <xdr:sp macro="" textlink="">
      <xdr:nvSpPr>
        <xdr:cNvPr id="158" name="下矢印 21">
          <a:extLst>
            <a:ext uri="{FF2B5EF4-FFF2-40B4-BE49-F238E27FC236}">
              <a16:creationId xmlns:a16="http://schemas.microsoft.com/office/drawing/2014/main" id="{5DE35A48-89FF-40C6-BF67-8910AA24AA8A}"/>
            </a:ext>
          </a:extLst>
        </xdr:cNvPr>
        <xdr:cNvSpPr/>
      </xdr:nvSpPr>
      <xdr:spPr>
        <a:xfrm rot="18684046">
          <a:off x="5817688" y="37198567"/>
          <a:ext cx="52396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249621</xdr:colOff>
      <xdr:row>124</xdr:row>
      <xdr:rowOff>100986</xdr:rowOff>
    </xdr:from>
    <xdr:to>
      <xdr:col>8</xdr:col>
      <xdr:colOff>249621</xdr:colOff>
      <xdr:row>124</xdr:row>
      <xdr:rowOff>278349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6045B183-9FD4-47FB-B604-58DF7D8C8C66}"/>
            </a:ext>
          </a:extLst>
        </xdr:cNvPr>
        <xdr:cNvCxnSpPr/>
      </xdr:nvCxnSpPr>
      <xdr:spPr>
        <a:xfrm>
          <a:off x="5771581" y="37251026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319794</xdr:colOff>
      <xdr:row>125</xdr:row>
      <xdr:rowOff>30480</xdr:rowOff>
    </xdr:from>
    <xdr:to>
      <xdr:col>8</xdr:col>
      <xdr:colOff>421640</xdr:colOff>
      <xdr:row>125</xdr:row>
      <xdr:rowOff>152400</xdr:rowOff>
    </xdr:to>
    <xdr:sp macro="" textlink="">
      <xdr:nvSpPr>
        <xdr:cNvPr id="164" name="曲折矢印 32">
          <a:extLst>
            <a:ext uri="{FF2B5EF4-FFF2-40B4-BE49-F238E27FC236}">
              <a16:creationId xmlns:a16="http://schemas.microsoft.com/office/drawing/2014/main" id="{4D9E7FE3-FCD2-4F31-BEA4-8F9A109156BD}"/>
            </a:ext>
          </a:extLst>
        </xdr:cNvPr>
        <xdr:cNvSpPr/>
      </xdr:nvSpPr>
      <xdr:spPr>
        <a:xfrm rot="16200000" flipV="1">
          <a:off x="5831717" y="37535997"/>
          <a:ext cx="121920" cy="101846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319690</xdr:colOff>
      <xdr:row>125</xdr:row>
      <xdr:rowOff>35034</xdr:rowOff>
    </xdr:from>
    <xdr:to>
      <xdr:col>8</xdr:col>
      <xdr:colOff>319690</xdr:colOff>
      <xdr:row>125</xdr:row>
      <xdr:rowOff>212397</xdr:rowOff>
    </xdr:to>
    <xdr:cxnSp macro="">
      <xdr:nvCxnSpPr>
        <xdr:cNvPr id="165" name="直線コネクタ 164">
          <a:extLst>
            <a:ext uri="{FF2B5EF4-FFF2-40B4-BE49-F238E27FC236}">
              <a16:creationId xmlns:a16="http://schemas.microsoft.com/office/drawing/2014/main" id="{AFEAD0C4-A1A8-458F-94EE-107DE81486B8}"/>
            </a:ext>
          </a:extLst>
        </xdr:cNvPr>
        <xdr:cNvCxnSpPr/>
      </xdr:nvCxnSpPr>
      <xdr:spPr>
        <a:xfrm>
          <a:off x="5833242" y="33926517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275239</xdr:colOff>
      <xdr:row>126</xdr:row>
      <xdr:rowOff>21917</xdr:rowOff>
    </xdr:from>
    <xdr:to>
      <xdr:col>8</xdr:col>
      <xdr:colOff>338479</xdr:colOff>
      <xdr:row>126</xdr:row>
      <xdr:rowOff>200918</xdr:rowOff>
    </xdr:to>
    <xdr:sp macro="" textlink="">
      <xdr:nvSpPr>
        <xdr:cNvPr id="166" name="下矢印 21">
          <a:extLst>
            <a:ext uri="{FF2B5EF4-FFF2-40B4-BE49-F238E27FC236}">
              <a16:creationId xmlns:a16="http://schemas.microsoft.com/office/drawing/2014/main" id="{19EA03D6-AE1B-4AC6-AEBB-A6CBD2848F60}"/>
            </a:ext>
          </a:extLst>
        </xdr:cNvPr>
        <xdr:cNvSpPr/>
      </xdr:nvSpPr>
      <xdr:spPr>
        <a:xfrm rot="8316506">
          <a:off x="5788791" y="34141124"/>
          <a:ext cx="63240" cy="17900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359755</xdr:colOff>
      <xdr:row>126</xdr:row>
      <xdr:rowOff>18542</xdr:rowOff>
    </xdr:from>
    <xdr:to>
      <xdr:col>8</xdr:col>
      <xdr:colOff>363482</xdr:colOff>
      <xdr:row>127</xdr:row>
      <xdr:rowOff>8759</xdr:rowOff>
    </xdr:to>
    <xdr:cxnSp macro="">
      <xdr:nvCxnSpPr>
        <xdr:cNvPr id="167" name="直線コネクタ 166">
          <a:extLst>
            <a:ext uri="{FF2B5EF4-FFF2-40B4-BE49-F238E27FC236}">
              <a16:creationId xmlns:a16="http://schemas.microsoft.com/office/drawing/2014/main" id="{35F8E990-5776-442F-B682-3FBD714C6F95}"/>
            </a:ext>
          </a:extLst>
        </xdr:cNvPr>
        <xdr:cNvCxnSpPr/>
      </xdr:nvCxnSpPr>
      <xdr:spPr>
        <a:xfrm>
          <a:off x="5873307" y="34137749"/>
          <a:ext cx="3727" cy="217941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302172</xdr:colOff>
      <xdr:row>127</xdr:row>
      <xdr:rowOff>13138</xdr:rowOff>
    </xdr:from>
    <xdr:to>
      <xdr:col>8</xdr:col>
      <xdr:colOff>470418</xdr:colOff>
      <xdr:row>127</xdr:row>
      <xdr:rowOff>180670</xdr:rowOff>
    </xdr:to>
    <xdr:sp macro="" textlink="">
      <xdr:nvSpPr>
        <xdr:cNvPr id="173" name="曲折矢印 16">
          <a:extLst>
            <a:ext uri="{FF2B5EF4-FFF2-40B4-BE49-F238E27FC236}">
              <a16:creationId xmlns:a16="http://schemas.microsoft.com/office/drawing/2014/main" id="{8704A1CE-64C3-45CF-9B77-A5541221A6B5}"/>
            </a:ext>
          </a:extLst>
        </xdr:cNvPr>
        <xdr:cNvSpPr/>
      </xdr:nvSpPr>
      <xdr:spPr>
        <a:xfrm>
          <a:off x="5815724" y="3436006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214586</xdr:colOff>
      <xdr:row>128</xdr:row>
      <xdr:rowOff>0</xdr:rowOff>
    </xdr:from>
    <xdr:to>
      <xdr:col>8</xdr:col>
      <xdr:colOff>379345</xdr:colOff>
      <xdr:row>128</xdr:row>
      <xdr:rowOff>183148</xdr:rowOff>
    </xdr:to>
    <xdr:sp macro="" textlink="">
      <xdr:nvSpPr>
        <xdr:cNvPr id="174" name="曲折矢印 34">
          <a:extLst>
            <a:ext uri="{FF2B5EF4-FFF2-40B4-BE49-F238E27FC236}">
              <a16:creationId xmlns:a16="http://schemas.microsoft.com/office/drawing/2014/main" id="{7EDFD2F5-C701-441A-89D9-E17B89537F48}"/>
            </a:ext>
          </a:extLst>
        </xdr:cNvPr>
        <xdr:cNvSpPr/>
      </xdr:nvSpPr>
      <xdr:spPr>
        <a:xfrm flipH="1">
          <a:off x="5728138" y="3457465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275239</xdr:colOff>
      <xdr:row>129</xdr:row>
      <xdr:rowOff>21917</xdr:rowOff>
    </xdr:from>
    <xdr:to>
      <xdr:col>8</xdr:col>
      <xdr:colOff>338479</xdr:colOff>
      <xdr:row>129</xdr:row>
      <xdr:rowOff>200918</xdr:rowOff>
    </xdr:to>
    <xdr:sp macro="" textlink="">
      <xdr:nvSpPr>
        <xdr:cNvPr id="176" name="下矢印 21">
          <a:extLst>
            <a:ext uri="{FF2B5EF4-FFF2-40B4-BE49-F238E27FC236}">
              <a16:creationId xmlns:a16="http://schemas.microsoft.com/office/drawing/2014/main" id="{FC408408-5B62-450B-B2FA-FB258BAE7F88}"/>
            </a:ext>
          </a:extLst>
        </xdr:cNvPr>
        <xdr:cNvSpPr/>
      </xdr:nvSpPr>
      <xdr:spPr>
        <a:xfrm rot="8316506">
          <a:off x="5788791" y="34141124"/>
          <a:ext cx="63240" cy="17900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359755</xdr:colOff>
      <xdr:row>129</xdr:row>
      <xdr:rowOff>18542</xdr:rowOff>
    </xdr:from>
    <xdr:to>
      <xdr:col>8</xdr:col>
      <xdr:colOff>363482</xdr:colOff>
      <xdr:row>130</xdr:row>
      <xdr:rowOff>4380</xdr:rowOff>
    </xdr:to>
    <xdr:cxnSp macro="">
      <xdr:nvCxnSpPr>
        <xdr:cNvPr id="177" name="直線コネクタ 176">
          <a:extLst>
            <a:ext uri="{FF2B5EF4-FFF2-40B4-BE49-F238E27FC236}">
              <a16:creationId xmlns:a16="http://schemas.microsoft.com/office/drawing/2014/main" id="{522664BB-8761-4547-A2F6-1FF15811718D}"/>
            </a:ext>
          </a:extLst>
        </xdr:cNvPr>
        <xdr:cNvCxnSpPr/>
      </xdr:nvCxnSpPr>
      <xdr:spPr>
        <a:xfrm>
          <a:off x="5873307" y="34820921"/>
          <a:ext cx="3727" cy="213562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216648</xdr:colOff>
      <xdr:row>130</xdr:row>
      <xdr:rowOff>14942</xdr:rowOff>
    </xdr:from>
    <xdr:to>
      <xdr:col>8</xdr:col>
      <xdr:colOff>366060</xdr:colOff>
      <xdr:row>130</xdr:row>
      <xdr:rowOff>211045</xdr:rowOff>
    </xdr:to>
    <xdr:sp macro="" textlink="">
      <xdr:nvSpPr>
        <xdr:cNvPr id="14" name="U ターン矢印 23">
          <a:extLst>
            <a:ext uri="{FF2B5EF4-FFF2-40B4-BE49-F238E27FC236}">
              <a16:creationId xmlns:a16="http://schemas.microsoft.com/office/drawing/2014/main" id="{B37FB3F2-BD01-4DA7-8CFC-51BB80C7DAF5}"/>
            </a:ext>
          </a:extLst>
        </xdr:cNvPr>
        <xdr:cNvSpPr/>
      </xdr:nvSpPr>
      <xdr:spPr>
        <a:xfrm>
          <a:off x="5725908" y="1915638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131</xdr:row>
      <xdr:rowOff>31750</xdr:rowOff>
    </xdr:from>
    <xdr:to>
      <xdr:col>8</xdr:col>
      <xdr:colOff>336177</xdr:colOff>
      <xdr:row>131</xdr:row>
      <xdr:rowOff>212913</xdr:rowOff>
    </xdr:to>
    <xdr:sp macro="" textlink="">
      <xdr:nvSpPr>
        <xdr:cNvPr id="47" name="U ターン矢印 40">
          <a:extLst>
            <a:ext uri="{FF2B5EF4-FFF2-40B4-BE49-F238E27FC236}">
              <a16:creationId xmlns:a16="http://schemas.microsoft.com/office/drawing/2014/main" id="{C53CA042-7CA0-49A8-BDE1-B42A24E14A83}"/>
            </a:ext>
          </a:extLst>
        </xdr:cNvPr>
        <xdr:cNvSpPr/>
      </xdr:nvSpPr>
      <xdr:spPr>
        <a:xfrm flipH="1">
          <a:off x="5696025" y="1940179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244584</xdr:colOff>
      <xdr:row>132</xdr:row>
      <xdr:rowOff>22</xdr:rowOff>
    </xdr:from>
    <xdr:to>
      <xdr:col>8</xdr:col>
      <xdr:colOff>307824</xdr:colOff>
      <xdr:row>132</xdr:row>
      <xdr:rowOff>179023</xdr:rowOff>
    </xdr:to>
    <xdr:sp macro="" textlink="">
      <xdr:nvSpPr>
        <xdr:cNvPr id="48" name="下矢印 21">
          <a:extLst>
            <a:ext uri="{FF2B5EF4-FFF2-40B4-BE49-F238E27FC236}">
              <a16:creationId xmlns:a16="http://schemas.microsoft.com/office/drawing/2014/main" id="{46FAE3C6-6D81-4F57-8CF8-A62CF57E9274}"/>
            </a:ext>
          </a:extLst>
        </xdr:cNvPr>
        <xdr:cNvSpPr/>
      </xdr:nvSpPr>
      <xdr:spPr>
        <a:xfrm rot="13015404">
          <a:off x="5758136" y="35485574"/>
          <a:ext cx="63240" cy="17900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219618</xdr:colOff>
      <xdr:row>132</xdr:row>
      <xdr:rowOff>18542</xdr:rowOff>
    </xdr:from>
    <xdr:to>
      <xdr:col>8</xdr:col>
      <xdr:colOff>223345</xdr:colOff>
      <xdr:row>133</xdr:row>
      <xdr:rowOff>8759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9A6D613C-4D5D-488B-81A4-47CA55A75872}"/>
            </a:ext>
          </a:extLst>
        </xdr:cNvPr>
        <xdr:cNvCxnSpPr/>
      </xdr:nvCxnSpPr>
      <xdr:spPr>
        <a:xfrm>
          <a:off x="5733170" y="35504094"/>
          <a:ext cx="3727" cy="217941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204021</xdr:colOff>
      <xdr:row>132</xdr:row>
      <xdr:rowOff>227814</xdr:rowOff>
    </xdr:from>
    <xdr:to>
      <xdr:col>8</xdr:col>
      <xdr:colOff>372267</xdr:colOff>
      <xdr:row>133</xdr:row>
      <xdr:rowOff>167532</xdr:rowOff>
    </xdr:to>
    <xdr:sp macro="" textlink="">
      <xdr:nvSpPr>
        <xdr:cNvPr id="54" name="曲折矢印 16">
          <a:extLst>
            <a:ext uri="{FF2B5EF4-FFF2-40B4-BE49-F238E27FC236}">
              <a16:creationId xmlns:a16="http://schemas.microsoft.com/office/drawing/2014/main" id="{32E3FE6F-F666-403A-8CF7-A775B2D392E8}"/>
            </a:ext>
          </a:extLst>
        </xdr:cNvPr>
        <xdr:cNvSpPr/>
      </xdr:nvSpPr>
      <xdr:spPr>
        <a:xfrm>
          <a:off x="5714774" y="3580614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188310</xdr:colOff>
      <xdr:row>134</xdr:row>
      <xdr:rowOff>0</xdr:rowOff>
    </xdr:from>
    <xdr:to>
      <xdr:col>8</xdr:col>
      <xdr:colOff>356556</xdr:colOff>
      <xdr:row>134</xdr:row>
      <xdr:rowOff>167532</xdr:rowOff>
    </xdr:to>
    <xdr:sp macro="" textlink="">
      <xdr:nvSpPr>
        <xdr:cNvPr id="79" name="曲折矢印 16">
          <a:extLst>
            <a:ext uri="{FF2B5EF4-FFF2-40B4-BE49-F238E27FC236}">
              <a16:creationId xmlns:a16="http://schemas.microsoft.com/office/drawing/2014/main" id="{8A2878B6-5235-4C12-9CC2-D89F6D3CD34D}"/>
            </a:ext>
          </a:extLst>
        </xdr:cNvPr>
        <xdr:cNvSpPr/>
      </xdr:nvSpPr>
      <xdr:spPr>
        <a:xfrm>
          <a:off x="5701862" y="3571327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214586</xdr:colOff>
      <xdr:row>135</xdr:row>
      <xdr:rowOff>35034</xdr:rowOff>
    </xdr:from>
    <xdr:to>
      <xdr:col>8</xdr:col>
      <xdr:colOff>379345</xdr:colOff>
      <xdr:row>135</xdr:row>
      <xdr:rowOff>218182</xdr:rowOff>
    </xdr:to>
    <xdr:sp macro="" textlink="">
      <xdr:nvSpPr>
        <xdr:cNvPr id="122" name="曲折矢印 34">
          <a:extLst>
            <a:ext uri="{FF2B5EF4-FFF2-40B4-BE49-F238E27FC236}">
              <a16:creationId xmlns:a16="http://schemas.microsoft.com/office/drawing/2014/main" id="{DBE4AE55-C8CA-4F7F-9C1C-3E953D21F4D7}"/>
            </a:ext>
          </a:extLst>
        </xdr:cNvPr>
        <xdr:cNvSpPr/>
      </xdr:nvSpPr>
      <xdr:spPr>
        <a:xfrm flipH="1">
          <a:off x="5728138" y="3620375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210206</xdr:colOff>
      <xdr:row>136</xdr:row>
      <xdr:rowOff>13138</xdr:rowOff>
    </xdr:from>
    <xdr:to>
      <xdr:col>8</xdr:col>
      <xdr:colOff>374965</xdr:colOff>
      <xdr:row>136</xdr:row>
      <xdr:rowOff>196286</xdr:rowOff>
    </xdr:to>
    <xdr:sp macro="" textlink="">
      <xdr:nvSpPr>
        <xdr:cNvPr id="144" name="曲折矢印 34">
          <a:extLst>
            <a:ext uri="{FF2B5EF4-FFF2-40B4-BE49-F238E27FC236}">
              <a16:creationId xmlns:a16="http://schemas.microsoft.com/office/drawing/2014/main" id="{B6951E7C-13E5-4F15-B655-2043DA349361}"/>
            </a:ext>
          </a:extLst>
        </xdr:cNvPr>
        <xdr:cNvSpPr/>
      </xdr:nvSpPr>
      <xdr:spPr>
        <a:xfrm flipH="1">
          <a:off x="5723758" y="3640958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162034</xdr:colOff>
      <xdr:row>138</xdr:row>
      <xdr:rowOff>30655</xdr:rowOff>
    </xdr:from>
    <xdr:to>
      <xdr:col>8</xdr:col>
      <xdr:colOff>326793</xdr:colOff>
      <xdr:row>138</xdr:row>
      <xdr:rowOff>213803</xdr:rowOff>
    </xdr:to>
    <xdr:sp macro="" textlink="">
      <xdr:nvSpPr>
        <xdr:cNvPr id="151" name="曲折矢印 34">
          <a:extLst>
            <a:ext uri="{FF2B5EF4-FFF2-40B4-BE49-F238E27FC236}">
              <a16:creationId xmlns:a16="http://schemas.microsoft.com/office/drawing/2014/main" id="{7EBE2156-2539-4D1D-A30D-A2F3492F968D}"/>
            </a:ext>
          </a:extLst>
        </xdr:cNvPr>
        <xdr:cNvSpPr/>
      </xdr:nvSpPr>
      <xdr:spPr>
        <a:xfrm flipH="1">
          <a:off x="5675586" y="3748689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186956</xdr:colOff>
      <xdr:row>140</xdr:row>
      <xdr:rowOff>25825</xdr:rowOff>
    </xdr:from>
    <xdr:to>
      <xdr:col>8</xdr:col>
      <xdr:colOff>351715</xdr:colOff>
      <xdr:row>140</xdr:row>
      <xdr:rowOff>208973</xdr:rowOff>
    </xdr:to>
    <xdr:sp macro="" textlink="">
      <xdr:nvSpPr>
        <xdr:cNvPr id="155" name="曲折矢印 34">
          <a:extLst>
            <a:ext uri="{FF2B5EF4-FFF2-40B4-BE49-F238E27FC236}">
              <a16:creationId xmlns:a16="http://schemas.microsoft.com/office/drawing/2014/main" id="{FF7B139C-F0F2-4987-89DD-C038A07A894E}"/>
            </a:ext>
          </a:extLst>
        </xdr:cNvPr>
        <xdr:cNvSpPr/>
      </xdr:nvSpPr>
      <xdr:spPr>
        <a:xfrm flipH="1">
          <a:off x="5697709" y="3832614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202700</xdr:colOff>
      <xdr:row>141</xdr:row>
      <xdr:rowOff>37512</xdr:rowOff>
    </xdr:from>
    <xdr:to>
      <xdr:col>8</xdr:col>
      <xdr:colOff>370946</xdr:colOff>
      <xdr:row>141</xdr:row>
      <xdr:rowOff>205044</xdr:rowOff>
    </xdr:to>
    <xdr:sp macro="" textlink="">
      <xdr:nvSpPr>
        <xdr:cNvPr id="160" name="曲折矢印 16">
          <a:extLst>
            <a:ext uri="{FF2B5EF4-FFF2-40B4-BE49-F238E27FC236}">
              <a16:creationId xmlns:a16="http://schemas.microsoft.com/office/drawing/2014/main" id="{C0614A86-97FF-4DAB-A0FC-A1EDF188ABB0}"/>
            </a:ext>
          </a:extLst>
        </xdr:cNvPr>
        <xdr:cNvSpPr/>
      </xdr:nvSpPr>
      <xdr:spPr>
        <a:xfrm>
          <a:off x="5716252" y="3863237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142</xdr:row>
      <xdr:rowOff>35900</xdr:rowOff>
    </xdr:from>
    <xdr:to>
      <xdr:col>8</xdr:col>
      <xdr:colOff>380306</xdr:colOff>
      <xdr:row>142</xdr:row>
      <xdr:rowOff>203432</xdr:rowOff>
    </xdr:to>
    <xdr:sp macro="" textlink="">
      <xdr:nvSpPr>
        <xdr:cNvPr id="162" name="曲折矢印 33">
          <a:extLst>
            <a:ext uri="{FF2B5EF4-FFF2-40B4-BE49-F238E27FC236}">
              <a16:creationId xmlns:a16="http://schemas.microsoft.com/office/drawing/2014/main" id="{92B1C8D0-6C82-425C-A826-019B522DF944}"/>
            </a:ext>
          </a:extLst>
        </xdr:cNvPr>
        <xdr:cNvSpPr/>
      </xdr:nvSpPr>
      <xdr:spPr>
        <a:xfrm>
          <a:off x="5088860" y="38306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143</xdr:row>
      <xdr:rowOff>19649</xdr:rowOff>
    </xdr:from>
    <xdr:to>
      <xdr:col>8</xdr:col>
      <xdr:colOff>371321</xdr:colOff>
      <xdr:row>143</xdr:row>
      <xdr:rowOff>202797</xdr:rowOff>
    </xdr:to>
    <xdr:sp macro="" textlink="">
      <xdr:nvSpPr>
        <xdr:cNvPr id="178" name="曲折矢印 34">
          <a:extLst>
            <a:ext uri="{FF2B5EF4-FFF2-40B4-BE49-F238E27FC236}">
              <a16:creationId xmlns:a16="http://schemas.microsoft.com/office/drawing/2014/main" id="{12F77440-BC43-4F53-8927-679F205D6181}"/>
            </a:ext>
          </a:extLst>
        </xdr:cNvPr>
        <xdr:cNvSpPr/>
      </xdr:nvSpPr>
      <xdr:spPr>
        <a:xfrm flipH="1">
          <a:off x="5715822" y="396969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144</xdr:row>
      <xdr:rowOff>19649</xdr:rowOff>
    </xdr:from>
    <xdr:to>
      <xdr:col>8</xdr:col>
      <xdr:colOff>371321</xdr:colOff>
      <xdr:row>144</xdr:row>
      <xdr:rowOff>202797</xdr:rowOff>
    </xdr:to>
    <xdr:sp macro="" textlink="">
      <xdr:nvSpPr>
        <xdr:cNvPr id="179" name="曲折矢印 34">
          <a:extLst>
            <a:ext uri="{FF2B5EF4-FFF2-40B4-BE49-F238E27FC236}">
              <a16:creationId xmlns:a16="http://schemas.microsoft.com/office/drawing/2014/main" id="{AF350A2A-19D7-4FCA-B59C-F4444CE31A66}"/>
            </a:ext>
          </a:extLst>
        </xdr:cNvPr>
        <xdr:cNvSpPr/>
      </xdr:nvSpPr>
      <xdr:spPr>
        <a:xfrm flipH="1">
          <a:off x="5715822" y="399255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145</xdr:row>
      <xdr:rowOff>14942</xdr:rowOff>
    </xdr:from>
    <xdr:to>
      <xdr:col>8</xdr:col>
      <xdr:colOff>366060</xdr:colOff>
      <xdr:row>145</xdr:row>
      <xdr:rowOff>211045</xdr:rowOff>
    </xdr:to>
    <xdr:sp macro="" textlink="">
      <xdr:nvSpPr>
        <xdr:cNvPr id="180" name="U ターン矢印 23">
          <a:extLst>
            <a:ext uri="{FF2B5EF4-FFF2-40B4-BE49-F238E27FC236}">
              <a16:creationId xmlns:a16="http://schemas.microsoft.com/office/drawing/2014/main" id="{376FD815-C769-45BA-8FEB-00B813BE6699}"/>
            </a:ext>
          </a:extLst>
        </xdr:cNvPr>
        <xdr:cNvSpPr/>
      </xdr:nvSpPr>
      <xdr:spPr>
        <a:xfrm>
          <a:off x="5725908" y="4014948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180028</xdr:colOff>
      <xdr:row>146</xdr:row>
      <xdr:rowOff>27790</xdr:rowOff>
    </xdr:from>
    <xdr:to>
      <xdr:col>8</xdr:col>
      <xdr:colOff>344787</xdr:colOff>
      <xdr:row>146</xdr:row>
      <xdr:rowOff>210938</xdr:rowOff>
    </xdr:to>
    <xdr:sp macro="" textlink="">
      <xdr:nvSpPr>
        <xdr:cNvPr id="181" name="曲折矢印 32">
          <a:extLst>
            <a:ext uri="{FF2B5EF4-FFF2-40B4-BE49-F238E27FC236}">
              <a16:creationId xmlns:a16="http://schemas.microsoft.com/office/drawing/2014/main" id="{EA89A177-8DDA-4407-BD7C-676B5C56D31C}"/>
            </a:ext>
          </a:extLst>
        </xdr:cNvPr>
        <xdr:cNvSpPr/>
      </xdr:nvSpPr>
      <xdr:spPr>
        <a:xfrm flipH="1">
          <a:off x="5689288" y="4039093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571500</xdr:colOff>
      <xdr:row>146</xdr:row>
      <xdr:rowOff>71438</xdr:rowOff>
    </xdr:from>
    <xdr:to>
      <xdr:col>1</xdr:col>
      <xdr:colOff>224853</xdr:colOff>
      <xdr:row>147</xdr:row>
      <xdr:rowOff>84577</xdr:rowOff>
    </xdr:to>
    <xdr:sp macro="" textlink="">
      <xdr:nvSpPr>
        <xdr:cNvPr id="182" name="円弧 181">
          <a:extLst>
            <a:ext uri="{FF2B5EF4-FFF2-40B4-BE49-F238E27FC236}">
              <a16:creationId xmlns:a16="http://schemas.microsoft.com/office/drawing/2014/main" id="{DE8870EF-F21A-4C2C-B7D6-2C50C38A058C}"/>
            </a:ext>
          </a:extLst>
        </xdr:cNvPr>
        <xdr:cNvSpPr/>
      </xdr:nvSpPr>
      <xdr:spPr>
        <a:xfrm>
          <a:off x="571500" y="40434578"/>
          <a:ext cx="26295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260350</xdr:colOff>
      <xdr:row>147</xdr:row>
      <xdr:rowOff>31750</xdr:rowOff>
    </xdr:from>
    <xdr:to>
      <xdr:col>8</xdr:col>
      <xdr:colOff>343805</xdr:colOff>
      <xdr:row>147</xdr:row>
      <xdr:rowOff>216808</xdr:rowOff>
    </xdr:to>
    <xdr:sp macro="" textlink="">
      <xdr:nvSpPr>
        <xdr:cNvPr id="184" name="下矢印 30">
          <a:extLst>
            <a:ext uri="{FF2B5EF4-FFF2-40B4-BE49-F238E27FC236}">
              <a16:creationId xmlns:a16="http://schemas.microsoft.com/office/drawing/2014/main" id="{58CB716C-2354-47CB-BADB-F4E1339BA83C}"/>
            </a:ext>
          </a:extLst>
        </xdr:cNvPr>
        <xdr:cNvSpPr/>
      </xdr:nvSpPr>
      <xdr:spPr>
        <a:xfrm rot="10800000">
          <a:off x="5769610" y="4062349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232103</xdr:colOff>
      <xdr:row>17</xdr:row>
      <xdr:rowOff>30656</xdr:rowOff>
    </xdr:from>
    <xdr:to>
      <xdr:col>8</xdr:col>
      <xdr:colOff>400349</xdr:colOff>
      <xdr:row>17</xdr:row>
      <xdr:rowOff>198188</xdr:rowOff>
    </xdr:to>
    <xdr:sp macro="" textlink="">
      <xdr:nvSpPr>
        <xdr:cNvPr id="27" name="曲折矢印 16">
          <a:extLst>
            <a:ext uri="{FF2B5EF4-FFF2-40B4-BE49-F238E27FC236}">
              <a16:creationId xmlns:a16="http://schemas.microsoft.com/office/drawing/2014/main" id="{7482AAD9-ABF9-4AED-82A8-2530D2D2B510}"/>
            </a:ext>
          </a:extLst>
        </xdr:cNvPr>
        <xdr:cNvSpPr/>
      </xdr:nvSpPr>
      <xdr:spPr>
        <a:xfrm>
          <a:off x="5745655" y="907393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275897</xdr:colOff>
      <xdr:row>50</xdr:row>
      <xdr:rowOff>201448</xdr:rowOff>
    </xdr:from>
    <xdr:to>
      <xdr:col>8</xdr:col>
      <xdr:colOff>359352</xdr:colOff>
      <xdr:row>50</xdr:row>
      <xdr:rowOff>386506</xdr:rowOff>
    </xdr:to>
    <xdr:sp macro="" textlink="">
      <xdr:nvSpPr>
        <xdr:cNvPr id="36" name="下矢印 30">
          <a:extLst>
            <a:ext uri="{FF2B5EF4-FFF2-40B4-BE49-F238E27FC236}">
              <a16:creationId xmlns:a16="http://schemas.microsoft.com/office/drawing/2014/main" id="{A43CD2FC-F892-4780-9F43-45F06E82729E}"/>
            </a:ext>
          </a:extLst>
        </xdr:cNvPr>
        <xdr:cNvSpPr/>
      </xdr:nvSpPr>
      <xdr:spPr>
        <a:xfrm rot="10800000">
          <a:off x="5789449" y="13825482"/>
          <a:ext cx="83455" cy="185058"/>
        </a:xfrm>
        <a:prstGeom prst="downArrow">
          <a:avLst>
            <a:gd name="adj1" fmla="val 12335"/>
            <a:gd name="adj2" fmla="val 46794"/>
          </a:avLst>
        </a:prstGeom>
        <a:solidFill>
          <a:sysClr val="windowText" lastClr="000000"/>
        </a:solidFill>
        <a:ln w="12700" cap="flat" cmpd="sng" algn="ctr">
          <a:solidFill>
            <a:sysClr val="windowText" lastClr="000000">
              <a:shade val="50000"/>
            </a:sys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8</xdr:col>
      <xdr:colOff>183931</xdr:colOff>
      <xdr:row>55</xdr:row>
      <xdr:rowOff>30655</xdr:rowOff>
    </xdr:from>
    <xdr:to>
      <xdr:col>8</xdr:col>
      <xdr:colOff>348690</xdr:colOff>
      <xdr:row>55</xdr:row>
      <xdr:rowOff>213803</xdr:rowOff>
    </xdr:to>
    <xdr:sp macro="" textlink="">
      <xdr:nvSpPr>
        <xdr:cNvPr id="41" name="曲折矢印 34">
          <a:extLst>
            <a:ext uri="{FF2B5EF4-FFF2-40B4-BE49-F238E27FC236}">
              <a16:creationId xmlns:a16="http://schemas.microsoft.com/office/drawing/2014/main" id="{C0E7A26E-3480-4082-A6E6-6027811238F4}"/>
            </a:ext>
          </a:extLst>
        </xdr:cNvPr>
        <xdr:cNvSpPr/>
      </xdr:nvSpPr>
      <xdr:spPr>
        <a:xfrm flipH="1">
          <a:off x="5697483" y="153407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56</xdr:row>
      <xdr:rowOff>26276</xdr:rowOff>
    </xdr:from>
    <xdr:to>
      <xdr:col>8</xdr:col>
      <xdr:colOff>357449</xdr:colOff>
      <xdr:row>56</xdr:row>
      <xdr:rowOff>209424</xdr:rowOff>
    </xdr:to>
    <xdr:sp macro="" textlink="">
      <xdr:nvSpPr>
        <xdr:cNvPr id="44" name="曲折矢印 34">
          <a:extLst>
            <a:ext uri="{FF2B5EF4-FFF2-40B4-BE49-F238E27FC236}">
              <a16:creationId xmlns:a16="http://schemas.microsoft.com/office/drawing/2014/main" id="{4A9BABD0-676B-4A48-A963-B39A9266DEB6}"/>
            </a:ext>
          </a:extLst>
        </xdr:cNvPr>
        <xdr:cNvSpPr/>
      </xdr:nvSpPr>
      <xdr:spPr>
        <a:xfrm flipH="1">
          <a:off x="5706242" y="1557282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60</xdr:row>
      <xdr:rowOff>21897</xdr:rowOff>
    </xdr:from>
    <xdr:to>
      <xdr:col>8</xdr:col>
      <xdr:colOff>361828</xdr:colOff>
      <xdr:row>60</xdr:row>
      <xdr:rowOff>205045</xdr:rowOff>
    </xdr:to>
    <xdr:sp macro="" textlink="">
      <xdr:nvSpPr>
        <xdr:cNvPr id="58" name="曲折矢印 34">
          <a:extLst>
            <a:ext uri="{FF2B5EF4-FFF2-40B4-BE49-F238E27FC236}">
              <a16:creationId xmlns:a16="http://schemas.microsoft.com/office/drawing/2014/main" id="{5CBABF82-B321-4F94-ABF3-878A9D039A4C}"/>
            </a:ext>
          </a:extLst>
        </xdr:cNvPr>
        <xdr:cNvSpPr/>
      </xdr:nvSpPr>
      <xdr:spPr>
        <a:xfrm flipH="1">
          <a:off x="5710621" y="1648810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192690</xdr:colOff>
      <xdr:row>61</xdr:row>
      <xdr:rowOff>0</xdr:rowOff>
    </xdr:from>
    <xdr:to>
      <xdr:col>8</xdr:col>
      <xdr:colOff>357449</xdr:colOff>
      <xdr:row>61</xdr:row>
      <xdr:rowOff>183148</xdr:rowOff>
    </xdr:to>
    <xdr:sp macro="" textlink="">
      <xdr:nvSpPr>
        <xdr:cNvPr id="59" name="曲折矢印 34">
          <a:extLst>
            <a:ext uri="{FF2B5EF4-FFF2-40B4-BE49-F238E27FC236}">
              <a16:creationId xmlns:a16="http://schemas.microsoft.com/office/drawing/2014/main" id="{282CB018-2246-4318-9279-A8A66EEB469D}"/>
            </a:ext>
          </a:extLst>
        </xdr:cNvPr>
        <xdr:cNvSpPr/>
      </xdr:nvSpPr>
      <xdr:spPr>
        <a:xfrm flipH="1">
          <a:off x="5706242" y="1669393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245240</xdr:colOff>
      <xdr:row>56</xdr:row>
      <xdr:rowOff>236482</xdr:rowOff>
    </xdr:from>
    <xdr:to>
      <xdr:col>8</xdr:col>
      <xdr:colOff>328695</xdr:colOff>
      <xdr:row>57</xdr:row>
      <xdr:rowOff>185058</xdr:rowOff>
    </xdr:to>
    <xdr:sp macro="" textlink="">
      <xdr:nvSpPr>
        <xdr:cNvPr id="60" name="下矢印 30">
          <a:extLst>
            <a:ext uri="{FF2B5EF4-FFF2-40B4-BE49-F238E27FC236}">
              <a16:creationId xmlns:a16="http://schemas.microsoft.com/office/drawing/2014/main" id="{350163A9-CA55-40F9-A2E5-A6E3841BC472}"/>
            </a:ext>
          </a:extLst>
        </xdr:cNvPr>
        <xdr:cNvSpPr/>
      </xdr:nvSpPr>
      <xdr:spPr>
        <a:xfrm rot="10800000">
          <a:off x="5758792" y="1578303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258378</xdr:colOff>
      <xdr:row>67</xdr:row>
      <xdr:rowOff>1</xdr:rowOff>
    </xdr:from>
    <xdr:to>
      <xdr:col>8</xdr:col>
      <xdr:colOff>330009</xdr:colOff>
      <xdr:row>68</xdr:row>
      <xdr:rowOff>10896</xdr:rowOff>
    </xdr:to>
    <xdr:sp macro="" textlink="">
      <xdr:nvSpPr>
        <xdr:cNvPr id="64" name="下矢印 21">
          <a:extLst>
            <a:ext uri="{FF2B5EF4-FFF2-40B4-BE49-F238E27FC236}">
              <a16:creationId xmlns:a16="http://schemas.microsoft.com/office/drawing/2014/main" id="{968DBA88-5919-4F89-B9DB-55B367C9FE69}"/>
            </a:ext>
          </a:extLst>
        </xdr:cNvPr>
        <xdr:cNvSpPr/>
      </xdr:nvSpPr>
      <xdr:spPr>
        <a:xfrm rot="8316506">
          <a:off x="5771930" y="18432518"/>
          <a:ext cx="71631" cy="23861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175172</xdr:colOff>
      <xdr:row>67</xdr:row>
      <xdr:rowOff>227724</xdr:rowOff>
    </xdr:from>
    <xdr:to>
      <xdr:col>8</xdr:col>
      <xdr:colOff>339931</xdr:colOff>
      <xdr:row>68</xdr:row>
      <xdr:rowOff>183148</xdr:rowOff>
    </xdr:to>
    <xdr:sp macro="" textlink="">
      <xdr:nvSpPr>
        <xdr:cNvPr id="66" name="曲折矢印 34">
          <a:extLst>
            <a:ext uri="{FF2B5EF4-FFF2-40B4-BE49-F238E27FC236}">
              <a16:creationId xmlns:a16="http://schemas.microsoft.com/office/drawing/2014/main" id="{8B02FD92-812A-497E-A278-2B2D9D0B6C8F}"/>
            </a:ext>
          </a:extLst>
        </xdr:cNvPr>
        <xdr:cNvSpPr/>
      </xdr:nvSpPr>
      <xdr:spPr>
        <a:xfrm flipH="1">
          <a:off x="5688724" y="1866024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214587</xdr:colOff>
      <xdr:row>69</xdr:row>
      <xdr:rowOff>78828</xdr:rowOff>
    </xdr:from>
    <xdr:to>
      <xdr:col>8</xdr:col>
      <xdr:colOff>382833</xdr:colOff>
      <xdr:row>69</xdr:row>
      <xdr:rowOff>246360</xdr:rowOff>
    </xdr:to>
    <xdr:sp macro="" textlink="">
      <xdr:nvSpPr>
        <xdr:cNvPr id="67" name="曲折矢印 16">
          <a:extLst>
            <a:ext uri="{FF2B5EF4-FFF2-40B4-BE49-F238E27FC236}">
              <a16:creationId xmlns:a16="http://schemas.microsoft.com/office/drawing/2014/main" id="{A320B56B-0B71-42B7-B31B-44A309615F66}"/>
            </a:ext>
          </a:extLst>
        </xdr:cNvPr>
        <xdr:cNvSpPr/>
      </xdr:nvSpPr>
      <xdr:spPr>
        <a:xfrm>
          <a:off x="5728139" y="1896679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201448</xdr:colOff>
      <xdr:row>70</xdr:row>
      <xdr:rowOff>8759</xdr:rowOff>
    </xdr:from>
    <xdr:to>
      <xdr:col>8</xdr:col>
      <xdr:colOff>366207</xdr:colOff>
      <xdr:row>70</xdr:row>
      <xdr:rowOff>191907</xdr:rowOff>
    </xdr:to>
    <xdr:sp macro="" textlink="">
      <xdr:nvSpPr>
        <xdr:cNvPr id="76" name="曲折矢印 34">
          <a:extLst>
            <a:ext uri="{FF2B5EF4-FFF2-40B4-BE49-F238E27FC236}">
              <a16:creationId xmlns:a16="http://schemas.microsoft.com/office/drawing/2014/main" id="{49B8558C-8DFB-4953-ACBB-72588CEC891C}"/>
            </a:ext>
          </a:extLst>
        </xdr:cNvPr>
        <xdr:cNvSpPr/>
      </xdr:nvSpPr>
      <xdr:spPr>
        <a:xfrm flipH="1">
          <a:off x="5715000" y="1923393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197069</xdr:colOff>
      <xdr:row>71</xdr:row>
      <xdr:rowOff>21897</xdr:rowOff>
    </xdr:from>
    <xdr:to>
      <xdr:col>8</xdr:col>
      <xdr:colOff>361828</xdr:colOff>
      <xdr:row>71</xdr:row>
      <xdr:rowOff>205045</xdr:rowOff>
    </xdr:to>
    <xdr:sp macro="" textlink="">
      <xdr:nvSpPr>
        <xdr:cNvPr id="78" name="曲折矢印 34">
          <a:extLst>
            <a:ext uri="{FF2B5EF4-FFF2-40B4-BE49-F238E27FC236}">
              <a16:creationId xmlns:a16="http://schemas.microsoft.com/office/drawing/2014/main" id="{907A5A40-11B3-4013-A646-89D733E09AF3}"/>
            </a:ext>
          </a:extLst>
        </xdr:cNvPr>
        <xdr:cNvSpPr/>
      </xdr:nvSpPr>
      <xdr:spPr>
        <a:xfrm flipH="1">
          <a:off x="5710621" y="1947479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207258</xdr:colOff>
      <xdr:row>72</xdr:row>
      <xdr:rowOff>260970</xdr:rowOff>
    </xdr:from>
    <xdr:to>
      <xdr:col>8</xdr:col>
      <xdr:colOff>372017</xdr:colOff>
      <xdr:row>72</xdr:row>
      <xdr:rowOff>444118</xdr:rowOff>
    </xdr:to>
    <xdr:sp macro="" textlink="">
      <xdr:nvSpPr>
        <xdr:cNvPr id="84" name="曲折矢印 34">
          <a:extLst>
            <a:ext uri="{FF2B5EF4-FFF2-40B4-BE49-F238E27FC236}">
              <a16:creationId xmlns:a16="http://schemas.microsoft.com/office/drawing/2014/main" id="{A262AD23-EE01-41FB-8ABF-AEA38A1D1414}"/>
            </a:ext>
          </a:extLst>
        </xdr:cNvPr>
        <xdr:cNvSpPr/>
      </xdr:nvSpPr>
      <xdr:spPr>
        <a:xfrm flipH="1">
          <a:off x="5704544" y="2117709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162035</xdr:colOff>
      <xdr:row>40</xdr:row>
      <xdr:rowOff>91967</xdr:rowOff>
    </xdr:from>
    <xdr:to>
      <xdr:col>8</xdr:col>
      <xdr:colOff>402630</xdr:colOff>
      <xdr:row>40</xdr:row>
      <xdr:rowOff>153350</xdr:rowOff>
    </xdr:to>
    <xdr:sp macro="" textlink="">
      <xdr:nvSpPr>
        <xdr:cNvPr id="40" name="下矢印 21">
          <a:extLst>
            <a:ext uri="{FF2B5EF4-FFF2-40B4-BE49-F238E27FC236}">
              <a16:creationId xmlns:a16="http://schemas.microsoft.com/office/drawing/2014/main" id="{F758F343-E075-4B59-B2B5-79BE40EC60E7}"/>
            </a:ext>
          </a:extLst>
        </xdr:cNvPr>
        <xdr:cNvSpPr/>
      </xdr:nvSpPr>
      <xdr:spPr>
        <a:xfrm rot="13604476">
          <a:off x="5765193" y="11353533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254000</xdr:colOff>
      <xdr:row>41</xdr:row>
      <xdr:rowOff>21896</xdr:rowOff>
    </xdr:from>
    <xdr:to>
      <xdr:col>8</xdr:col>
      <xdr:colOff>337455</xdr:colOff>
      <xdr:row>41</xdr:row>
      <xdr:rowOff>206954</xdr:rowOff>
    </xdr:to>
    <xdr:sp macro="" textlink="">
      <xdr:nvSpPr>
        <xdr:cNvPr id="61" name="下矢印 30">
          <a:extLst>
            <a:ext uri="{FF2B5EF4-FFF2-40B4-BE49-F238E27FC236}">
              <a16:creationId xmlns:a16="http://schemas.microsoft.com/office/drawing/2014/main" id="{F0F75553-46F1-4838-90EA-5D816103E4D7}"/>
            </a:ext>
          </a:extLst>
        </xdr:cNvPr>
        <xdr:cNvSpPr/>
      </xdr:nvSpPr>
      <xdr:spPr>
        <a:xfrm rot="10800000">
          <a:off x="5767552" y="1160079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249620</xdr:colOff>
      <xdr:row>42</xdr:row>
      <xdr:rowOff>26275</xdr:rowOff>
    </xdr:from>
    <xdr:to>
      <xdr:col>8</xdr:col>
      <xdr:colOff>333075</xdr:colOff>
      <xdr:row>42</xdr:row>
      <xdr:rowOff>211333</xdr:rowOff>
    </xdr:to>
    <xdr:sp macro="" textlink="">
      <xdr:nvSpPr>
        <xdr:cNvPr id="62" name="下矢印 30">
          <a:extLst>
            <a:ext uri="{FF2B5EF4-FFF2-40B4-BE49-F238E27FC236}">
              <a16:creationId xmlns:a16="http://schemas.microsoft.com/office/drawing/2014/main" id="{E2509D61-957E-4BA8-8B87-76FB6A0F2461}"/>
            </a:ext>
          </a:extLst>
        </xdr:cNvPr>
        <xdr:cNvSpPr/>
      </xdr:nvSpPr>
      <xdr:spPr>
        <a:xfrm rot="10800000">
          <a:off x="5763172" y="11832896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250604</xdr:colOff>
      <xdr:row>119</xdr:row>
      <xdr:rowOff>113236</xdr:rowOff>
    </xdr:from>
    <xdr:to>
      <xdr:col>8</xdr:col>
      <xdr:colOff>334059</xdr:colOff>
      <xdr:row>119</xdr:row>
      <xdr:rowOff>298294</xdr:rowOff>
    </xdr:to>
    <xdr:sp macro="" textlink="">
      <xdr:nvSpPr>
        <xdr:cNvPr id="19" name="下矢印 30">
          <a:extLst>
            <a:ext uri="{FF2B5EF4-FFF2-40B4-BE49-F238E27FC236}">
              <a16:creationId xmlns:a16="http://schemas.microsoft.com/office/drawing/2014/main" id="{0DA55357-E3AA-4692-8F7D-17CBAC725984}"/>
            </a:ext>
          </a:extLst>
        </xdr:cNvPr>
        <xdr:cNvSpPr/>
      </xdr:nvSpPr>
      <xdr:spPr>
        <a:xfrm rot="10800000">
          <a:off x="5747890" y="33796746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205828</xdr:colOff>
      <xdr:row>48</xdr:row>
      <xdr:rowOff>4379</xdr:rowOff>
    </xdr:from>
    <xdr:to>
      <xdr:col>8</xdr:col>
      <xdr:colOff>374074</xdr:colOff>
      <xdr:row>48</xdr:row>
      <xdr:rowOff>171911</xdr:rowOff>
    </xdr:to>
    <xdr:sp macro="" textlink="">
      <xdr:nvSpPr>
        <xdr:cNvPr id="53" name="曲折矢印 16">
          <a:extLst>
            <a:ext uri="{FF2B5EF4-FFF2-40B4-BE49-F238E27FC236}">
              <a16:creationId xmlns:a16="http://schemas.microsoft.com/office/drawing/2014/main" id="{60FCA0A0-6F50-49A0-AA4E-2B8B1A57C886}"/>
            </a:ext>
          </a:extLst>
        </xdr:cNvPr>
        <xdr:cNvSpPr/>
      </xdr:nvSpPr>
      <xdr:spPr>
        <a:xfrm>
          <a:off x="5719380" y="1340068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188311</xdr:colOff>
      <xdr:row>109</xdr:row>
      <xdr:rowOff>21896</xdr:rowOff>
    </xdr:from>
    <xdr:to>
      <xdr:col>8</xdr:col>
      <xdr:colOff>353070</xdr:colOff>
      <xdr:row>109</xdr:row>
      <xdr:rowOff>205044</xdr:rowOff>
    </xdr:to>
    <xdr:sp macro="" textlink="">
      <xdr:nvSpPr>
        <xdr:cNvPr id="86" name="曲折矢印 32">
          <a:extLst>
            <a:ext uri="{FF2B5EF4-FFF2-40B4-BE49-F238E27FC236}">
              <a16:creationId xmlns:a16="http://schemas.microsoft.com/office/drawing/2014/main" id="{65D9D736-8B7B-4194-AE64-C5C5947CE66B}"/>
            </a:ext>
          </a:extLst>
        </xdr:cNvPr>
        <xdr:cNvSpPr/>
      </xdr:nvSpPr>
      <xdr:spPr>
        <a:xfrm flipH="1">
          <a:off x="5701863" y="2976617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13</xdr:col>
      <xdr:colOff>66767</xdr:colOff>
      <xdr:row>81</xdr:row>
      <xdr:rowOff>199617</xdr:rowOff>
    </xdr:from>
    <xdr:to>
      <xdr:col>18</xdr:col>
      <xdr:colOff>1583</xdr:colOff>
      <xdr:row>91</xdr:row>
      <xdr:rowOff>177909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B589C5FF-7E1D-4FF2-A8F3-A53935172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5053" y="23362862"/>
          <a:ext cx="1987550" cy="2645291"/>
        </a:xfrm>
        <a:prstGeom prst="rect">
          <a:avLst/>
        </a:prstGeom>
      </xdr:spPr>
    </xdr:pic>
    <xdr:clientData/>
  </xdr:twoCellAnchor>
  <xdr:twoCellAnchor editAs="oneCell">
    <xdr:from>
      <xdr:col>13</xdr:col>
      <xdr:colOff>117413</xdr:colOff>
      <xdr:row>92</xdr:row>
      <xdr:rowOff>119120</xdr:rowOff>
    </xdr:from>
    <xdr:to>
      <xdr:col>18</xdr:col>
      <xdr:colOff>720990</xdr:colOff>
      <xdr:row>99</xdr:row>
      <xdr:rowOff>209939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D601991C-51DE-4D08-B0BA-52E4688EB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05699" y="26174855"/>
          <a:ext cx="2656311" cy="1669247"/>
        </a:xfrm>
        <a:prstGeom prst="rect">
          <a:avLst/>
        </a:prstGeom>
      </xdr:spPr>
    </xdr:pic>
    <xdr:clientData/>
  </xdr:twoCellAnchor>
  <xdr:twoCellAnchor editAs="oneCell">
    <xdr:from>
      <xdr:col>13</xdr:col>
      <xdr:colOff>5578</xdr:colOff>
      <xdr:row>113</xdr:row>
      <xdr:rowOff>215725</xdr:rowOff>
    </xdr:from>
    <xdr:to>
      <xdr:col>17</xdr:col>
      <xdr:colOff>288138</xdr:colOff>
      <xdr:row>117</xdr:row>
      <xdr:rowOff>12679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0F398D21-AFB6-4B83-8750-1D7C5D8D5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93864" y="31924256"/>
          <a:ext cx="1798784" cy="1320953"/>
        </a:xfrm>
        <a:prstGeom prst="rect">
          <a:avLst/>
        </a:prstGeom>
      </xdr:spPr>
    </xdr:pic>
    <xdr:clientData/>
  </xdr:twoCellAnchor>
  <xdr:twoCellAnchor editAs="oneCell">
    <xdr:from>
      <xdr:col>12</xdr:col>
      <xdr:colOff>204399</xdr:colOff>
      <xdr:row>107</xdr:row>
      <xdr:rowOff>2893</xdr:rowOff>
    </xdr:from>
    <xdr:to>
      <xdr:col>18</xdr:col>
      <xdr:colOff>52738</xdr:colOff>
      <xdr:row>110</xdr:row>
      <xdr:rowOff>889433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7B2AA8C1-9F11-41C8-8D93-582D17FD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674970" y="30125220"/>
          <a:ext cx="2118788" cy="1563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299937</xdr:colOff>
      <xdr:row>87</xdr:row>
      <xdr:rowOff>64851</xdr:rowOff>
    </xdr:from>
    <xdr:to>
      <xdr:col>8</xdr:col>
      <xdr:colOff>468183</xdr:colOff>
      <xdr:row>87</xdr:row>
      <xdr:rowOff>232383</xdr:rowOff>
    </xdr:to>
    <xdr:sp macro="" textlink="">
      <xdr:nvSpPr>
        <xdr:cNvPr id="100" name="曲折矢印 16">
          <a:extLst>
            <a:ext uri="{FF2B5EF4-FFF2-40B4-BE49-F238E27FC236}">
              <a16:creationId xmlns:a16="http://schemas.microsoft.com/office/drawing/2014/main" id="{AD91BC5E-EB03-42EA-AA6B-AA69B56CB2D2}"/>
            </a:ext>
          </a:extLst>
        </xdr:cNvPr>
        <xdr:cNvSpPr/>
      </xdr:nvSpPr>
      <xdr:spPr>
        <a:xfrm>
          <a:off x="5804171" y="2395436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249621</xdr:colOff>
      <xdr:row>100</xdr:row>
      <xdr:rowOff>21896</xdr:rowOff>
    </xdr:from>
    <xdr:to>
      <xdr:col>8</xdr:col>
      <xdr:colOff>333076</xdr:colOff>
      <xdr:row>100</xdr:row>
      <xdr:rowOff>206954</xdr:rowOff>
    </xdr:to>
    <xdr:sp macro="" textlink="">
      <xdr:nvSpPr>
        <xdr:cNvPr id="108" name="下矢印 30">
          <a:extLst>
            <a:ext uri="{FF2B5EF4-FFF2-40B4-BE49-F238E27FC236}">
              <a16:creationId xmlns:a16="http://schemas.microsoft.com/office/drawing/2014/main" id="{C73707E4-086F-4DC7-98F3-0D0FA2797A18}"/>
            </a:ext>
          </a:extLst>
        </xdr:cNvPr>
        <xdr:cNvSpPr/>
      </xdr:nvSpPr>
      <xdr:spPr>
        <a:xfrm rot="10800000">
          <a:off x="5753855" y="2650544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105383</xdr:colOff>
      <xdr:row>116</xdr:row>
      <xdr:rowOff>56745</xdr:rowOff>
    </xdr:from>
    <xdr:to>
      <xdr:col>2</xdr:col>
      <xdr:colOff>19653</xdr:colOff>
      <xdr:row>117</xdr:row>
      <xdr:rowOff>102310</xdr:rowOff>
    </xdr:to>
    <xdr:sp macro="" textlink="">
      <xdr:nvSpPr>
        <xdr:cNvPr id="109" name="円弧 108">
          <a:extLst>
            <a:ext uri="{FF2B5EF4-FFF2-40B4-BE49-F238E27FC236}">
              <a16:creationId xmlns:a16="http://schemas.microsoft.com/office/drawing/2014/main" id="{B27204BA-7521-42C1-B576-6FDC6CE5E32F}"/>
            </a:ext>
          </a:extLst>
        </xdr:cNvPr>
        <xdr:cNvSpPr/>
      </xdr:nvSpPr>
      <xdr:spPr>
        <a:xfrm flipH="1">
          <a:off x="713362" y="31914830"/>
          <a:ext cx="230419" cy="272544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210207</xdr:colOff>
      <xdr:row>116</xdr:row>
      <xdr:rowOff>26276</xdr:rowOff>
    </xdr:from>
    <xdr:to>
      <xdr:col>8</xdr:col>
      <xdr:colOff>378453</xdr:colOff>
      <xdr:row>116</xdr:row>
      <xdr:rowOff>193808</xdr:rowOff>
    </xdr:to>
    <xdr:sp macro="" textlink="">
      <xdr:nvSpPr>
        <xdr:cNvPr id="111" name="曲折矢印 33">
          <a:extLst>
            <a:ext uri="{FF2B5EF4-FFF2-40B4-BE49-F238E27FC236}">
              <a16:creationId xmlns:a16="http://schemas.microsoft.com/office/drawing/2014/main" id="{261B3A81-C71C-450C-AB12-6CBAD325E1AB}"/>
            </a:ext>
          </a:extLst>
        </xdr:cNvPr>
        <xdr:cNvSpPr/>
      </xdr:nvSpPr>
      <xdr:spPr>
        <a:xfrm>
          <a:off x="5714441" y="3233831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105383</xdr:colOff>
      <xdr:row>118</xdr:row>
      <xdr:rowOff>56745</xdr:rowOff>
    </xdr:from>
    <xdr:to>
      <xdr:col>2</xdr:col>
      <xdr:colOff>19653</xdr:colOff>
      <xdr:row>119</xdr:row>
      <xdr:rowOff>102310</xdr:rowOff>
    </xdr:to>
    <xdr:sp macro="" textlink="">
      <xdr:nvSpPr>
        <xdr:cNvPr id="169" name="円弧 168">
          <a:extLst>
            <a:ext uri="{FF2B5EF4-FFF2-40B4-BE49-F238E27FC236}">
              <a16:creationId xmlns:a16="http://schemas.microsoft.com/office/drawing/2014/main" id="{CC6E15F9-F01A-42D7-B05F-963D57ACA24F}"/>
            </a:ext>
          </a:extLst>
        </xdr:cNvPr>
        <xdr:cNvSpPr/>
      </xdr:nvSpPr>
      <xdr:spPr>
        <a:xfrm flipH="1">
          <a:off x="713362" y="31914830"/>
          <a:ext cx="230419" cy="272544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283723</xdr:colOff>
      <xdr:row>102</xdr:row>
      <xdr:rowOff>324255</xdr:rowOff>
    </xdr:from>
    <xdr:to>
      <xdr:col>8</xdr:col>
      <xdr:colOff>367178</xdr:colOff>
      <xdr:row>102</xdr:row>
      <xdr:rowOff>509313</xdr:rowOff>
    </xdr:to>
    <xdr:sp macro="" textlink="">
      <xdr:nvSpPr>
        <xdr:cNvPr id="37" name="下矢印 30">
          <a:extLst>
            <a:ext uri="{FF2B5EF4-FFF2-40B4-BE49-F238E27FC236}">
              <a16:creationId xmlns:a16="http://schemas.microsoft.com/office/drawing/2014/main" id="{2F630FCC-1F66-4FAC-ACB3-6D108845AF48}"/>
            </a:ext>
          </a:extLst>
        </xdr:cNvPr>
        <xdr:cNvSpPr/>
      </xdr:nvSpPr>
      <xdr:spPr>
        <a:xfrm rot="10800000">
          <a:off x="5787957" y="2803187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291830</xdr:colOff>
      <xdr:row>113</xdr:row>
      <xdr:rowOff>308043</xdr:rowOff>
    </xdr:from>
    <xdr:to>
      <xdr:col>8</xdr:col>
      <xdr:colOff>375285</xdr:colOff>
      <xdr:row>113</xdr:row>
      <xdr:rowOff>493101</xdr:rowOff>
    </xdr:to>
    <xdr:sp macro="" textlink="">
      <xdr:nvSpPr>
        <xdr:cNvPr id="42" name="下矢印 30">
          <a:extLst>
            <a:ext uri="{FF2B5EF4-FFF2-40B4-BE49-F238E27FC236}">
              <a16:creationId xmlns:a16="http://schemas.microsoft.com/office/drawing/2014/main" id="{1B86E014-131B-4A85-82C8-EDDFEFC5D4C2}"/>
            </a:ext>
          </a:extLst>
        </xdr:cNvPr>
        <xdr:cNvSpPr/>
      </xdr:nvSpPr>
      <xdr:spPr>
        <a:xfrm rot="10800000">
          <a:off x="5796064" y="3133927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251298</xdr:colOff>
      <xdr:row>139</xdr:row>
      <xdr:rowOff>243192</xdr:rowOff>
    </xdr:from>
    <xdr:to>
      <xdr:col>8</xdr:col>
      <xdr:colOff>334753</xdr:colOff>
      <xdr:row>139</xdr:row>
      <xdr:rowOff>428250</xdr:rowOff>
    </xdr:to>
    <xdr:sp macro="" textlink="">
      <xdr:nvSpPr>
        <xdr:cNvPr id="46" name="下矢印 30">
          <a:extLst>
            <a:ext uri="{FF2B5EF4-FFF2-40B4-BE49-F238E27FC236}">
              <a16:creationId xmlns:a16="http://schemas.microsoft.com/office/drawing/2014/main" id="{7CB3DBDF-81BF-4D2D-A727-426C161ADFD7}"/>
            </a:ext>
          </a:extLst>
        </xdr:cNvPr>
        <xdr:cNvSpPr/>
      </xdr:nvSpPr>
      <xdr:spPr>
        <a:xfrm rot="10800000">
          <a:off x="5755532" y="3839183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217714</xdr:colOff>
      <xdr:row>120</xdr:row>
      <xdr:rowOff>139960</xdr:rowOff>
    </xdr:from>
    <xdr:to>
      <xdr:col>18</xdr:col>
      <xdr:colOff>1458686</xdr:colOff>
      <xdr:row>137</xdr:row>
      <xdr:rowOff>575203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0158959-4401-0483-4971-F71CB28A2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00" y="34048960"/>
          <a:ext cx="3293706" cy="4385202"/>
        </a:xfrm>
        <a:prstGeom prst="rect">
          <a:avLst/>
        </a:prstGeom>
      </xdr:spPr>
    </xdr:pic>
    <xdr:clientData/>
  </xdr:twoCellAnchor>
  <xdr:twoCellAnchor editAs="oneCell">
    <xdr:from>
      <xdr:col>12</xdr:col>
      <xdr:colOff>176536</xdr:colOff>
      <xdr:row>56</xdr:row>
      <xdr:rowOff>159430</xdr:rowOff>
    </xdr:from>
    <xdr:to>
      <xdr:col>17</xdr:col>
      <xdr:colOff>361594</xdr:colOff>
      <xdr:row>65</xdr:row>
      <xdr:rowOff>81523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1EB1788-5F97-FFC2-DF1B-607CF338C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47107" y="16760144"/>
          <a:ext cx="1918997" cy="2550216"/>
        </a:xfrm>
        <a:prstGeom prst="rect">
          <a:avLst/>
        </a:prstGeom>
      </xdr:spPr>
    </xdr:pic>
    <xdr:clientData/>
  </xdr:twoCellAnchor>
  <xdr:twoCellAnchor editAs="oneCell">
    <xdr:from>
      <xdr:col>17</xdr:col>
      <xdr:colOff>471714</xdr:colOff>
      <xdr:row>56</xdr:row>
      <xdr:rowOff>127002</xdr:rowOff>
    </xdr:from>
    <xdr:to>
      <xdr:col>18</xdr:col>
      <xdr:colOff>1905231</xdr:colOff>
      <xdr:row>65</xdr:row>
      <xdr:rowOff>84295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9F289359-F810-A356-4C8E-614F7A35E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8428" y="16129002"/>
          <a:ext cx="1959660" cy="2667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149842</xdr:colOff>
      <xdr:row>21</xdr:row>
      <xdr:rowOff>24784</xdr:rowOff>
    </xdr:from>
    <xdr:to>
      <xdr:col>18</xdr:col>
      <xdr:colOff>1687453</xdr:colOff>
      <xdr:row>28</xdr:row>
      <xdr:rowOff>219656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7FBAC1EE-7245-776F-4BD8-8E6A251C3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20413" y="6011927"/>
          <a:ext cx="3808060" cy="2807444"/>
        </a:xfrm>
        <a:prstGeom prst="rect">
          <a:avLst/>
        </a:prstGeom>
      </xdr:spPr>
    </xdr:pic>
    <xdr:clientData/>
  </xdr:twoCellAnchor>
  <xdr:twoCellAnchor editAs="oneCell">
    <xdr:from>
      <xdr:col>18</xdr:col>
      <xdr:colOff>51628</xdr:colOff>
      <xdr:row>113</xdr:row>
      <xdr:rowOff>203200</xdr:rowOff>
    </xdr:from>
    <xdr:to>
      <xdr:col>18</xdr:col>
      <xdr:colOff>1921606</xdr:colOff>
      <xdr:row>117</xdr:row>
      <xdr:rowOff>76202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5C4C4EA4-CF9F-ACCF-6085-FCEF7B0F4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828" y="31267400"/>
          <a:ext cx="1869978" cy="1397000"/>
        </a:xfrm>
        <a:prstGeom prst="rect">
          <a:avLst/>
        </a:prstGeom>
      </xdr:spPr>
    </xdr:pic>
    <xdr:clientData/>
  </xdr:twoCellAnchor>
  <xdr:twoCellAnchor editAs="oneCell">
    <xdr:from>
      <xdr:col>18</xdr:col>
      <xdr:colOff>144941</xdr:colOff>
      <xdr:row>103</xdr:row>
      <xdr:rowOff>196094</xdr:rowOff>
    </xdr:from>
    <xdr:to>
      <xdr:col>18</xdr:col>
      <xdr:colOff>1938571</xdr:colOff>
      <xdr:row>110</xdr:row>
      <xdr:rowOff>847252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961E105-3944-6D2B-A75C-0A6C62EB4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07450" y="29346058"/>
          <a:ext cx="1793630" cy="2364881"/>
        </a:xfrm>
        <a:prstGeom prst="rect">
          <a:avLst/>
        </a:prstGeom>
      </xdr:spPr>
    </xdr:pic>
    <xdr:clientData/>
  </xdr:twoCellAnchor>
  <xdr:twoCellAnchor editAs="oneCell">
    <xdr:from>
      <xdr:col>13</xdr:col>
      <xdr:colOff>72375</xdr:colOff>
      <xdr:row>100</xdr:row>
      <xdr:rowOff>158502</xdr:rowOff>
    </xdr:from>
    <xdr:to>
      <xdr:col>17</xdr:col>
      <xdr:colOff>43066</xdr:colOff>
      <xdr:row>105</xdr:row>
      <xdr:rowOff>220670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2D9FC5B6-677C-598D-9AF7-F3774F309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0661" y="28018155"/>
          <a:ext cx="1486915" cy="1982719"/>
        </a:xfrm>
        <a:prstGeom prst="rect">
          <a:avLst/>
        </a:prstGeom>
      </xdr:spPr>
    </xdr:pic>
    <xdr:clientData/>
  </xdr:twoCellAnchor>
  <xdr:twoCellAnchor>
    <xdr:from>
      <xdr:col>8</xdr:col>
      <xdr:colOff>272143</xdr:colOff>
      <xdr:row>20</xdr:row>
      <xdr:rowOff>132184</xdr:rowOff>
    </xdr:from>
    <xdr:to>
      <xdr:col>8</xdr:col>
      <xdr:colOff>333526</xdr:colOff>
      <xdr:row>20</xdr:row>
      <xdr:rowOff>369513</xdr:rowOff>
    </xdr:to>
    <xdr:sp macro="" textlink="">
      <xdr:nvSpPr>
        <xdr:cNvPr id="85" name="下矢印 21">
          <a:extLst>
            <a:ext uri="{FF2B5EF4-FFF2-40B4-BE49-F238E27FC236}">
              <a16:creationId xmlns:a16="http://schemas.microsoft.com/office/drawing/2014/main" id="{6C5886C3-4904-4087-9848-DC852F1F0D58}"/>
            </a:ext>
          </a:extLst>
        </xdr:cNvPr>
        <xdr:cNvSpPr/>
      </xdr:nvSpPr>
      <xdr:spPr>
        <a:xfrm rot="8414058">
          <a:off x="5769429" y="5893837"/>
          <a:ext cx="61383" cy="23732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215349</xdr:colOff>
      <xdr:row>66</xdr:row>
      <xdr:rowOff>16566</xdr:rowOff>
    </xdr:from>
    <xdr:to>
      <xdr:col>17</xdr:col>
      <xdr:colOff>167987</xdr:colOff>
      <xdr:row>72</xdr:row>
      <xdr:rowOff>803414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005FD85B-C830-DB78-D73F-09AAE5D5D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740349" y="19886544"/>
          <a:ext cx="1700268" cy="22777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216648</xdr:colOff>
      <xdr:row>16</xdr:row>
      <xdr:rowOff>14942</xdr:rowOff>
    </xdr:from>
    <xdr:to>
      <xdr:col>3</xdr:col>
      <xdr:colOff>366060</xdr:colOff>
      <xdr:row>16</xdr:row>
      <xdr:rowOff>211045</xdr:rowOff>
    </xdr:to>
    <xdr:sp macro="" textlink="">
      <xdr:nvSpPr>
        <xdr:cNvPr id="2" name="U ターン矢印 23">
          <a:extLst>
            <a:ext uri="{FF2B5EF4-FFF2-40B4-BE49-F238E27FC236}">
              <a16:creationId xmlns:a16="http://schemas.microsoft.com/office/drawing/2014/main" id="{81B07609-CCD8-4315-A8E7-9C8941289B0D}"/>
            </a:ext>
          </a:extLst>
        </xdr:cNvPr>
        <xdr:cNvSpPr/>
      </xdr:nvSpPr>
      <xdr:spPr>
        <a:xfrm>
          <a:off x="11776188" y="512796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216648</xdr:colOff>
      <xdr:row>24</xdr:row>
      <xdr:rowOff>14942</xdr:rowOff>
    </xdr:from>
    <xdr:to>
      <xdr:col>2</xdr:col>
      <xdr:colOff>366060</xdr:colOff>
      <xdr:row>24</xdr:row>
      <xdr:rowOff>211045</xdr:rowOff>
    </xdr:to>
    <xdr:sp macro="" textlink="">
      <xdr:nvSpPr>
        <xdr:cNvPr id="3" name="U ターン矢印 23">
          <a:extLst>
            <a:ext uri="{FF2B5EF4-FFF2-40B4-BE49-F238E27FC236}">
              <a16:creationId xmlns:a16="http://schemas.microsoft.com/office/drawing/2014/main" id="{26ACA24D-B01F-4565-BBF9-AFDFBFF3092F}"/>
            </a:ext>
          </a:extLst>
        </xdr:cNvPr>
        <xdr:cNvSpPr/>
      </xdr:nvSpPr>
      <xdr:spPr>
        <a:xfrm>
          <a:off x="11242788" y="723870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186765</xdr:colOff>
      <xdr:row>25</xdr:row>
      <xdr:rowOff>31750</xdr:rowOff>
    </xdr:from>
    <xdr:to>
      <xdr:col>2</xdr:col>
      <xdr:colOff>336177</xdr:colOff>
      <xdr:row>25</xdr:row>
      <xdr:rowOff>212913</xdr:rowOff>
    </xdr:to>
    <xdr:sp macro="" textlink="">
      <xdr:nvSpPr>
        <xdr:cNvPr id="4" name="U ターン矢印 24">
          <a:extLst>
            <a:ext uri="{FF2B5EF4-FFF2-40B4-BE49-F238E27FC236}">
              <a16:creationId xmlns:a16="http://schemas.microsoft.com/office/drawing/2014/main" id="{B0155C01-63C7-4D69-A3B0-429BD081CCB7}"/>
            </a:ext>
          </a:extLst>
        </xdr:cNvPr>
        <xdr:cNvSpPr/>
      </xdr:nvSpPr>
      <xdr:spPr>
        <a:xfrm flipH="1">
          <a:off x="11212905" y="771271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257627</xdr:colOff>
      <xdr:row>22</xdr:row>
      <xdr:rowOff>29028</xdr:rowOff>
    </xdr:from>
    <xdr:to>
      <xdr:col>2</xdr:col>
      <xdr:colOff>341082</xdr:colOff>
      <xdr:row>22</xdr:row>
      <xdr:rowOff>214086</xdr:rowOff>
    </xdr:to>
    <xdr:sp macro="" textlink="">
      <xdr:nvSpPr>
        <xdr:cNvPr id="5" name="下矢印 29">
          <a:extLst>
            <a:ext uri="{FF2B5EF4-FFF2-40B4-BE49-F238E27FC236}">
              <a16:creationId xmlns:a16="http://schemas.microsoft.com/office/drawing/2014/main" id="{78EA9724-63F0-4033-A66D-B54E65421654}"/>
            </a:ext>
          </a:extLst>
        </xdr:cNvPr>
        <xdr:cNvSpPr/>
      </xdr:nvSpPr>
      <xdr:spPr>
        <a:xfrm rot="10800000">
          <a:off x="11283767" y="67955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194315</xdr:colOff>
      <xdr:row>19</xdr:row>
      <xdr:rowOff>18264</xdr:rowOff>
    </xdr:from>
    <xdr:to>
      <xdr:col>2</xdr:col>
      <xdr:colOff>359074</xdr:colOff>
      <xdr:row>19</xdr:row>
      <xdr:rowOff>201412</xdr:rowOff>
    </xdr:to>
    <xdr:sp macro="" textlink="">
      <xdr:nvSpPr>
        <xdr:cNvPr id="6" name="曲折矢印 32">
          <a:extLst>
            <a:ext uri="{FF2B5EF4-FFF2-40B4-BE49-F238E27FC236}">
              <a16:creationId xmlns:a16="http://schemas.microsoft.com/office/drawing/2014/main" id="{9E4DE805-688A-47AA-98BC-1C4FF26C774F}"/>
            </a:ext>
          </a:extLst>
        </xdr:cNvPr>
        <xdr:cNvSpPr/>
      </xdr:nvSpPr>
      <xdr:spPr>
        <a:xfrm flipH="1">
          <a:off x="11220455" y="581708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212060</xdr:colOff>
      <xdr:row>20</xdr:row>
      <xdr:rowOff>35900</xdr:rowOff>
    </xdr:from>
    <xdr:to>
      <xdr:col>2</xdr:col>
      <xdr:colOff>380306</xdr:colOff>
      <xdr:row>20</xdr:row>
      <xdr:rowOff>203432</xdr:rowOff>
    </xdr:to>
    <xdr:sp macro="" textlink="">
      <xdr:nvSpPr>
        <xdr:cNvPr id="7" name="曲折矢印 33">
          <a:extLst>
            <a:ext uri="{FF2B5EF4-FFF2-40B4-BE49-F238E27FC236}">
              <a16:creationId xmlns:a16="http://schemas.microsoft.com/office/drawing/2014/main" id="{D59E0D26-1B31-4780-8060-D57BE7AAA9A6}"/>
            </a:ext>
          </a:extLst>
        </xdr:cNvPr>
        <xdr:cNvSpPr/>
      </xdr:nvSpPr>
      <xdr:spPr>
        <a:xfrm>
          <a:off x="11238200" y="63452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152439</xdr:colOff>
      <xdr:row>27</xdr:row>
      <xdr:rowOff>18522</xdr:rowOff>
    </xdr:from>
    <xdr:to>
      <xdr:col>2</xdr:col>
      <xdr:colOff>317500</xdr:colOff>
      <xdr:row>28</xdr:row>
      <xdr:rowOff>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F840970F-80B0-4FC2-A84A-DF63E562FECC}"/>
            </a:ext>
          </a:extLst>
        </xdr:cNvPr>
        <xdr:cNvGrpSpPr/>
      </xdr:nvGrpSpPr>
      <xdr:grpSpPr>
        <a:xfrm>
          <a:off x="1373801" y="5552479"/>
          <a:ext cx="165061" cy="208458"/>
          <a:chOff x="13403790" y="2559538"/>
          <a:chExt cx="654133" cy="967154"/>
        </a:xfrm>
      </xdr:grpSpPr>
      <xdr:sp macro="" textlink="">
        <xdr:nvSpPr>
          <xdr:cNvPr id="9" name="曲折矢印 115">
            <a:extLst>
              <a:ext uri="{FF2B5EF4-FFF2-40B4-BE49-F238E27FC236}">
                <a16:creationId xmlns:a16="http://schemas.microsoft.com/office/drawing/2014/main" id="{DB85B462-0925-1CE9-AB65-7E22E04896FD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E23CE8BB-2FFA-599F-C458-1FCAF77A4585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A57AD1D2-C7A8-FA8D-17B2-753B149A7B90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227853</xdr:colOff>
      <xdr:row>31</xdr:row>
      <xdr:rowOff>33619</xdr:rowOff>
    </xdr:from>
    <xdr:to>
      <xdr:col>2</xdr:col>
      <xdr:colOff>319369</xdr:colOff>
      <xdr:row>31</xdr:row>
      <xdr:rowOff>231589</xdr:rowOff>
    </xdr:to>
    <xdr:sp macro="" textlink="">
      <xdr:nvSpPr>
        <xdr:cNvPr id="12" name="曲折矢印 26">
          <a:extLst>
            <a:ext uri="{FF2B5EF4-FFF2-40B4-BE49-F238E27FC236}">
              <a16:creationId xmlns:a16="http://schemas.microsoft.com/office/drawing/2014/main" id="{C7C39E58-AC0D-4E15-8AB8-23C070DE83E8}"/>
            </a:ext>
          </a:extLst>
        </xdr:cNvPr>
        <xdr:cNvSpPr/>
      </xdr:nvSpPr>
      <xdr:spPr>
        <a:xfrm flipH="1">
          <a:off x="11253993" y="933763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183031</xdr:colOff>
      <xdr:row>19</xdr:row>
      <xdr:rowOff>54043</xdr:rowOff>
    </xdr:from>
    <xdr:to>
      <xdr:col>3</xdr:col>
      <xdr:colOff>351277</xdr:colOff>
      <xdr:row>19</xdr:row>
      <xdr:rowOff>221575</xdr:rowOff>
    </xdr:to>
    <xdr:sp macro="" textlink="">
      <xdr:nvSpPr>
        <xdr:cNvPr id="13" name="曲折矢印 16">
          <a:extLst>
            <a:ext uri="{FF2B5EF4-FFF2-40B4-BE49-F238E27FC236}">
              <a16:creationId xmlns:a16="http://schemas.microsoft.com/office/drawing/2014/main" id="{04B6B955-ED52-48AF-9A30-619AC03EE94D}"/>
            </a:ext>
          </a:extLst>
        </xdr:cNvPr>
        <xdr:cNvSpPr/>
      </xdr:nvSpPr>
      <xdr:spPr>
        <a:xfrm>
          <a:off x="11742571" y="585286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149412</xdr:colOff>
      <xdr:row>20</xdr:row>
      <xdr:rowOff>24161</xdr:rowOff>
    </xdr:from>
    <xdr:to>
      <xdr:col>3</xdr:col>
      <xdr:colOff>314171</xdr:colOff>
      <xdr:row>20</xdr:row>
      <xdr:rowOff>207309</xdr:rowOff>
    </xdr:to>
    <xdr:sp macro="" textlink="">
      <xdr:nvSpPr>
        <xdr:cNvPr id="14" name="曲折矢印 17">
          <a:extLst>
            <a:ext uri="{FF2B5EF4-FFF2-40B4-BE49-F238E27FC236}">
              <a16:creationId xmlns:a16="http://schemas.microsoft.com/office/drawing/2014/main" id="{A7CA63DB-DE38-4351-AF71-4B836B650996}"/>
            </a:ext>
          </a:extLst>
        </xdr:cNvPr>
        <xdr:cNvSpPr/>
      </xdr:nvSpPr>
      <xdr:spPr>
        <a:xfrm flipH="1">
          <a:off x="11708952" y="63335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258986</xdr:colOff>
      <xdr:row>22</xdr:row>
      <xdr:rowOff>252748</xdr:rowOff>
    </xdr:from>
    <xdr:to>
      <xdr:col>3</xdr:col>
      <xdr:colOff>319060</xdr:colOff>
      <xdr:row>23</xdr:row>
      <xdr:rowOff>0</xdr:rowOff>
    </xdr:to>
    <xdr:sp macro="" textlink="">
      <xdr:nvSpPr>
        <xdr:cNvPr id="15" name="下矢印 21">
          <a:extLst>
            <a:ext uri="{FF2B5EF4-FFF2-40B4-BE49-F238E27FC236}">
              <a16:creationId xmlns:a16="http://schemas.microsoft.com/office/drawing/2014/main" id="{2C540FA6-3321-4198-81AE-0A24079B6D3C}"/>
            </a:ext>
          </a:extLst>
        </xdr:cNvPr>
        <xdr:cNvSpPr/>
      </xdr:nvSpPr>
      <xdr:spPr>
        <a:xfrm rot="8316506">
          <a:off x="11818526" y="6996448"/>
          <a:ext cx="60074" cy="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169445</xdr:colOff>
      <xdr:row>8</xdr:row>
      <xdr:rowOff>152400</xdr:rowOff>
    </xdr:from>
    <xdr:to>
      <xdr:col>3</xdr:col>
      <xdr:colOff>321845</xdr:colOff>
      <xdr:row>8</xdr:row>
      <xdr:rowOff>152400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A7BF5D50-84AE-4225-B30B-A18DA01BD2F2}"/>
            </a:ext>
          </a:extLst>
        </xdr:cNvPr>
        <xdr:cNvCxnSpPr/>
      </xdr:nvCxnSpPr>
      <xdr:spPr>
        <a:xfrm>
          <a:off x="11728985" y="2811780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170447</xdr:colOff>
      <xdr:row>9</xdr:row>
      <xdr:rowOff>0</xdr:rowOff>
    </xdr:from>
    <xdr:to>
      <xdr:col>2</xdr:col>
      <xdr:colOff>170447</xdr:colOff>
      <xdr:row>9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7E9CB26A-4391-4E1C-A1C3-E1F2BF194492}"/>
            </a:ext>
          </a:extLst>
        </xdr:cNvPr>
        <xdr:cNvCxnSpPr/>
      </xdr:nvCxnSpPr>
      <xdr:spPr>
        <a:xfrm flipV="1">
          <a:off x="11196587" y="2895600"/>
          <a:ext cx="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290216</xdr:colOff>
      <xdr:row>26</xdr:row>
      <xdr:rowOff>8093</xdr:rowOff>
    </xdr:from>
    <xdr:to>
      <xdr:col>1</xdr:col>
      <xdr:colOff>295019</xdr:colOff>
      <xdr:row>26</xdr:row>
      <xdr:rowOff>217024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3CF956F-D085-43F6-9FF4-88860FC2CA05}"/>
            </a:ext>
          </a:extLst>
        </xdr:cNvPr>
        <xdr:cNvGrpSpPr/>
      </xdr:nvGrpSpPr>
      <xdr:grpSpPr>
        <a:xfrm rot="10800000" flipH="1">
          <a:off x="900897" y="5315072"/>
          <a:ext cx="4803" cy="208931"/>
          <a:chOff x="12523298" y="1636087"/>
          <a:chExt cx="1796" cy="1222611"/>
        </a:xfrm>
      </xdr:grpSpPr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FB3A7D95-A921-5843-E5A3-49F85779502A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EF96A4B9-E4E7-6F1F-9EDE-38B9D231CAAA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321879</xdr:colOff>
      <xdr:row>24</xdr:row>
      <xdr:rowOff>39414</xdr:rowOff>
    </xdr:from>
    <xdr:to>
      <xdr:col>3</xdr:col>
      <xdr:colOff>321879</xdr:colOff>
      <xdr:row>24</xdr:row>
      <xdr:rowOff>216777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F52387FC-CAFB-40FD-8CB5-7E3FD8131804}"/>
            </a:ext>
          </a:extLst>
        </xdr:cNvPr>
        <xdr:cNvCxnSpPr/>
      </xdr:nvCxnSpPr>
      <xdr:spPr>
        <a:xfrm>
          <a:off x="11881419" y="7263174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221775</xdr:colOff>
      <xdr:row>24</xdr:row>
      <xdr:rowOff>17782</xdr:rowOff>
    </xdr:from>
    <xdr:to>
      <xdr:col>3</xdr:col>
      <xdr:colOff>276498</xdr:colOff>
      <xdr:row>24</xdr:row>
      <xdr:rowOff>224292</xdr:rowOff>
    </xdr:to>
    <xdr:sp macro="" textlink="">
      <xdr:nvSpPr>
        <xdr:cNvPr id="22" name="下矢印 21">
          <a:extLst>
            <a:ext uri="{FF2B5EF4-FFF2-40B4-BE49-F238E27FC236}">
              <a16:creationId xmlns:a16="http://schemas.microsoft.com/office/drawing/2014/main" id="{EA4D6FAB-BA2B-4912-B40B-8781BA92CC84}"/>
            </a:ext>
          </a:extLst>
        </xdr:cNvPr>
        <xdr:cNvSpPr/>
      </xdr:nvSpPr>
      <xdr:spPr>
        <a:xfrm rot="2507879">
          <a:off x="11781315" y="7241542"/>
          <a:ext cx="54723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231808</xdr:colOff>
      <xdr:row>29</xdr:row>
      <xdr:rowOff>88446</xdr:rowOff>
    </xdr:from>
    <xdr:to>
      <xdr:col>3</xdr:col>
      <xdr:colOff>438318</xdr:colOff>
      <xdr:row>29</xdr:row>
      <xdr:rowOff>140842</xdr:rowOff>
    </xdr:to>
    <xdr:sp macro="" textlink="">
      <xdr:nvSpPr>
        <xdr:cNvPr id="23" name="下矢印 21">
          <a:extLst>
            <a:ext uri="{FF2B5EF4-FFF2-40B4-BE49-F238E27FC236}">
              <a16:creationId xmlns:a16="http://schemas.microsoft.com/office/drawing/2014/main" id="{4410E541-5384-4541-8273-8FE227AAF65A}"/>
            </a:ext>
          </a:extLst>
        </xdr:cNvPr>
        <xdr:cNvSpPr/>
      </xdr:nvSpPr>
      <xdr:spPr>
        <a:xfrm rot="18684046">
          <a:off x="11868405" y="8606749"/>
          <a:ext cx="52396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249621</xdr:colOff>
      <xdr:row>29</xdr:row>
      <xdr:rowOff>19706</xdr:rowOff>
    </xdr:from>
    <xdr:to>
      <xdr:col>3</xdr:col>
      <xdr:colOff>249621</xdr:colOff>
      <xdr:row>29</xdr:row>
      <xdr:rowOff>197069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F5E0C245-D53B-4253-AF16-15695D02935F}"/>
            </a:ext>
          </a:extLst>
        </xdr:cNvPr>
        <xdr:cNvCxnSpPr/>
      </xdr:nvCxnSpPr>
      <xdr:spPr>
        <a:xfrm>
          <a:off x="11809161" y="8615066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266822</xdr:colOff>
      <xdr:row>8</xdr:row>
      <xdr:rowOff>123825</xdr:rowOff>
    </xdr:from>
    <xdr:to>
      <xdr:col>4</xdr:col>
      <xdr:colOff>402244</xdr:colOff>
      <xdr:row>8</xdr:row>
      <xdr:rowOff>123825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D7E9B405-EA31-4822-A344-1D064C7696B1}"/>
            </a:ext>
          </a:extLst>
        </xdr:cNvPr>
        <xdr:cNvGrpSpPr/>
      </xdr:nvGrpSpPr>
      <xdr:grpSpPr>
        <a:xfrm rot="2477569">
          <a:off x="2709545" y="1464080"/>
          <a:ext cx="135422" cy="0"/>
          <a:chOff x="15141013" y="1209766"/>
          <a:chExt cx="163930" cy="185487"/>
        </a:xfrm>
      </xdr:grpSpPr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DE24BEC0-8F08-BEE6-C373-1DBB6BB069D9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88B0E3D9-DBCB-0098-B390-1526D45FFBAE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7C1DCF74-FF63-07D9-85B5-12739EE2A680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255544</xdr:colOff>
      <xdr:row>31</xdr:row>
      <xdr:rowOff>4995</xdr:rowOff>
    </xdr:from>
    <xdr:to>
      <xdr:col>3</xdr:col>
      <xdr:colOff>376354</xdr:colOff>
      <xdr:row>31</xdr:row>
      <xdr:rowOff>199561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C5F60C0B-1449-4392-B18C-9AB625E9E80A}"/>
            </a:ext>
          </a:extLst>
        </xdr:cNvPr>
        <xdr:cNvGrpSpPr/>
      </xdr:nvGrpSpPr>
      <xdr:grpSpPr>
        <a:xfrm>
          <a:off x="2087587" y="6446867"/>
          <a:ext cx="120810" cy="164086"/>
          <a:chOff x="12538593" y="1598309"/>
          <a:chExt cx="811088" cy="1285587"/>
        </a:xfrm>
      </xdr:grpSpPr>
      <xdr:sp macro="" textlink="">
        <xdr:nvSpPr>
          <xdr:cNvPr id="30" name="曲折矢印 115">
            <a:extLst>
              <a:ext uri="{FF2B5EF4-FFF2-40B4-BE49-F238E27FC236}">
                <a16:creationId xmlns:a16="http://schemas.microsoft.com/office/drawing/2014/main" id="{B46BBF62-A176-0702-E9F4-BF2E0A2CDBC7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2E65760-3470-2F0C-038D-21B2CC13BCAE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53257738-0433-F5B3-EFD1-23D34E2DFFF1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257627</xdr:colOff>
      <xdr:row>20</xdr:row>
      <xdr:rowOff>29028</xdr:rowOff>
    </xdr:from>
    <xdr:to>
      <xdr:col>8</xdr:col>
      <xdr:colOff>341082</xdr:colOff>
      <xdr:row>20</xdr:row>
      <xdr:rowOff>214086</xdr:rowOff>
    </xdr:to>
    <xdr:sp macro="" textlink="">
      <xdr:nvSpPr>
        <xdr:cNvPr id="33" name="下矢印 29">
          <a:extLst>
            <a:ext uri="{FF2B5EF4-FFF2-40B4-BE49-F238E27FC236}">
              <a16:creationId xmlns:a16="http://schemas.microsoft.com/office/drawing/2014/main" id="{D743F650-8482-488A-9826-3E00B49FD0DA}"/>
            </a:ext>
          </a:extLst>
        </xdr:cNvPr>
        <xdr:cNvSpPr/>
      </xdr:nvSpPr>
      <xdr:spPr>
        <a:xfrm rot="10800000">
          <a:off x="14484167" y="63383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212060</xdr:colOff>
      <xdr:row>19</xdr:row>
      <xdr:rowOff>35900</xdr:rowOff>
    </xdr:from>
    <xdr:to>
      <xdr:col>8</xdr:col>
      <xdr:colOff>380306</xdr:colOff>
      <xdr:row>19</xdr:row>
      <xdr:rowOff>203432</xdr:rowOff>
    </xdr:to>
    <xdr:sp macro="" textlink="">
      <xdr:nvSpPr>
        <xdr:cNvPr id="35" name="曲折矢印 33">
          <a:extLst>
            <a:ext uri="{FF2B5EF4-FFF2-40B4-BE49-F238E27FC236}">
              <a16:creationId xmlns:a16="http://schemas.microsoft.com/office/drawing/2014/main" id="{2885910B-884B-4667-BB1C-158A5D2EBB90}"/>
            </a:ext>
          </a:extLst>
        </xdr:cNvPr>
        <xdr:cNvSpPr/>
      </xdr:nvSpPr>
      <xdr:spPr>
        <a:xfrm>
          <a:off x="14438600" y="58347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176252</xdr:colOff>
      <xdr:row>21</xdr:row>
      <xdr:rowOff>53730</xdr:rowOff>
    </xdr:from>
    <xdr:to>
      <xdr:col>8</xdr:col>
      <xdr:colOff>307731</xdr:colOff>
      <xdr:row>22</xdr:row>
      <xdr:rowOff>3712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BEEE9406-E8B4-4ACC-BD2B-CB18412E25F8}"/>
            </a:ext>
          </a:extLst>
        </xdr:cNvPr>
        <xdr:cNvGrpSpPr/>
      </xdr:nvGrpSpPr>
      <xdr:grpSpPr>
        <a:xfrm>
          <a:off x="5061699" y="4285262"/>
          <a:ext cx="131479" cy="117514"/>
          <a:chOff x="13403790" y="2559538"/>
          <a:chExt cx="654133" cy="967154"/>
        </a:xfrm>
      </xdr:grpSpPr>
      <xdr:sp macro="" textlink="">
        <xdr:nvSpPr>
          <xdr:cNvPr id="37" name="曲折矢印 89">
            <a:extLst>
              <a:ext uri="{FF2B5EF4-FFF2-40B4-BE49-F238E27FC236}">
                <a16:creationId xmlns:a16="http://schemas.microsoft.com/office/drawing/2014/main" id="{D0B768FC-59EA-4375-109B-2AC6B5A5AAE7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19FEDDBF-AE31-1793-322F-956874762AEB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56DACAD5-BC17-74DE-FE14-EC642EF755C8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152439</xdr:colOff>
      <xdr:row>25</xdr:row>
      <xdr:rowOff>18522</xdr:rowOff>
    </xdr:from>
    <xdr:to>
      <xdr:col>8</xdr:col>
      <xdr:colOff>317500</xdr:colOff>
      <xdr:row>26</xdr:row>
      <xdr:rowOff>1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D83A4F2A-0E82-42A2-A076-D6E4FCDFED35}"/>
            </a:ext>
          </a:extLst>
        </xdr:cNvPr>
        <xdr:cNvGrpSpPr/>
      </xdr:nvGrpSpPr>
      <xdr:grpSpPr>
        <a:xfrm>
          <a:off x="5037886" y="5098522"/>
          <a:ext cx="165061" cy="208458"/>
          <a:chOff x="13403790" y="2559538"/>
          <a:chExt cx="654133" cy="967154"/>
        </a:xfrm>
      </xdr:grpSpPr>
      <xdr:sp macro="" textlink="">
        <xdr:nvSpPr>
          <xdr:cNvPr id="41" name="曲折矢印 115">
            <a:extLst>
              <a:ext uri="{FF2B5EF4-FFF2-40B4-BE49-F238E27FC236}">
                <a16:creationId xmlns:a16="http://schemas.microsoft.com/office/drawing/2014/main" id="{1C125C69-AA6D-AEBA-BF7E-EDDE0A44697C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8B0F7704-7EB6-5592-8F11-2E587393298E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276D5DAA-C5DF-E753-3462-3DA9C064782A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216648</xdr:colOff>
      <xdr:row>5</xdr:row>
      <xdr:rowOff>14942</xdr:rowOff>
    </xdr:from>
    <xdr:to>
      <xdr:col>13</xdr:col>
      <xdr:colOff>366060</xdr:colOff>
      <xdr:row>5</xdr:row>
      <xdr:rowOff>211045</xdr:rowOff>
    </xdr:to>
    <xdr:sp macro="" textlink="">
      <xdr:nvSpPr>
        <xdr:cNvPr id="44" name="U ターン矢印 23">
          <a:extLst>
            <a:ext uri="{FF2B5EF4-FFF2-40B4-BE49-F238E27FC236}">
              <a16:creationId xmlns:a16="http://schemas.microsoft.com/office/drawing/2014/main" id="{1F229148-A6FF-48E5-A276-B8225645A814}"/>
            </a:ext>
          </a:extLst>
        </xdr:cNvPr>
        <xdr:cNvSpPr/>
      </xdr:nvSpPr>
      <xdr:spPr>
        <a:xfrm>
          <a:off x="25781748" y="197328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186765</xdr:colOff>
      <xdr:row>7</xdr:row>
      <xdr:rowOff>31750</xdr:rowOff>
    </xdr:from>
    <xdr:to>
      <xdr:col>13</xdr:col>
      <xdr:colOff>336177</xdr:colOff>
      <xdr:row>7</xdr:row>
      <xdr:rowOff>212913</xdr:rowOff>
    </xdr:to>
    <xdr:sp macro="" textlink="">
      <xdr:nvSpPr>
        <xdr:cNvPr id="45" name="U ターン矢印 24">
          <a:extLst>
            <a:ext uri="{FF2B5EF4-FFF2-40B4-BE49-F238E27FC236}">
              <a16:creationId xmlns:a16="http://schemas.microsoft.com/office/drawing/2014/main" id="{D0B297E8-2298-4717-A320-DC011FF3FFDF}"/>
            </a:ext>
          </a:extLst>
        </xdr:cNvPr>
        <xdr:cNvSpPr/>
      </xdr:nvSpPr>
      <xdr:spPr>
        <a:xfrm flipH="1">
          <a:off x="25751865" y="245491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183031</xdr:colOff>
      <xdr:row>20</xdr:row>
      <xdr:rowOff>54043</xdr:rowOff>
    </xdr:from>
    <xdr:to>
      <xdr:col>12</xdr:col>
      <xdr:colOff>351277</xdr:colOff>
      <xdr:row>20</xdr:row>
      <xdr:rowOff>221575</xdr:rowOff>
    </xdr:to>
    <xdr:sp macro="" textlink="">
      <xdr:nvSpPr>
        <xdr:cNvPr id="46" name="曲折矢印 16">
          <a:extLst>
            <a:ext uri="{FF2B5EF4-FFF2-40B4-BE49-F238E27FC236}">
              <a16:creationId xmlns:a16="http://schemas.microsoft.com/office/drawing/2014/main" id="{DF4FD8F6-791E-4DB2-9543-EA449FF79F95}"/>
            </a:ext>
          </a:extLst>
        </xdr:cNvPr>
        <xdr:cNvSpPr/>
      </xdr:nvSpPr>
      <xdr:spPr>
        <a:xfrm>
          <a:off x="25138531" y="636340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149412</xdr:colOff>
      <xdr:row>21</xdr:row>
      <xdr:rowOff>24161</xdr:rowOff>
    </xdr:from>
    <xdr:to>
      <xdr:col>12</xdr:col>
      <xdr:colOff>314171</xdr:colOff>
      <xdr:row>21</xdr:row>
      <xdr:rowOff>207309</xdr:rowOff>
    </xdr:to>
    <xdr:sp macro="" textlink="">
      <xdr:nvSpPr>
        <xdr:cNvPr id="47" name="曲折矢印 17">
          <a:extLst>
            <a:ext uri="{FF2B5EF4-FFF2-40B4-BE49-F238E27FC236}">
              <a16:creationId xmlns:a16="http://schemas.microsoft.com/office/drawing/2014/main" id="{8598E7DF-6A8A-4841-8124-B95DD99BECD7}"/>
            </a:ext>
          </a:extLst>
        </xdr:cNvPr>
        <xdr:cNvSpPr/>
      </xdr:nvSpPr>
      <xdr:spPr>
        <a:xfrm flipH="1">
          <a:off x="25104912" y="65621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247482</xdr:colOff>
      <xdr:row>21</xdr:row>
      <xdr:rowOff>3063</xdr:rowOff>
    </xdr:from>
    <xdr:to>
      <xdr:col>11</xdr:col>
      <xdr:colOff>315172</xdr:colOff>
      <xdr:row>22</xdr:row>
      <xdr:rowOff>10728</xdr:rowOff>
    </xdr:to>
    <xdr:sp macro="" textlink="">
      <xdr:nvSpPr>
        <xdr:cNvPr id="48" name="下矢印 21">
          <a:extLst>
            <a:ext uri="{FF2B5EF4-FFF2-40B4-BE49-F238E27FC236}">
              <a16:creationId xmlns:a16="http://schemas.microsoft.com/office/drawing/2014/main" id="{726E46E9-9697-4A43-BDD8-E52173103144}"/>
            </a:ext>
          </a:extLst>
        </xdr:cNvPr>
        <xdr:cNvSpPr/>
      </xdr:nvSpPr>
      <xdr:spPr>
        <a:xfrm rot="8316506">
          <a:off x="24593382" y="6541023"/>
          <a:ext cx="67690" cy="23626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257627</xdr:colOff>
      <xdr:row>18</xdr:row>
      <xdr:rowOff>29028</xdr:rowOff>
    </xdr:from>
    <xdr:to>
      <xdr:col>12</xdr:col>
      <xdr:colOff>341082</xdr:colOff>
      <xdr:row>18</xdr:row>
      <xdr:rowOff>214086</xdr:rowOff>
    </xdr:to>
    <xdr:sp macro="" textlink="">
      <xdr:nvSpPr>
        <xdr:cNvPr id="49" name="下矢印 29">
          <a:extLst>
            <a:ext uri="{FF2B5EF4-FFF2-40B4-BE49-F238E27FC236}">
              <a16:creationId xmlns:a16="http://schemas.microsoft.com/office/drawing/2014/main" id="{392B45C5-3AE1-4B9E-990B-4DECAA2225FD}"/>
            </a:ext>
          </a:extLst>
        </xdr:cNvPr>
        <xdr:cNvSpPr/>
      </xdr:nvSpPr>
      <xdr:spPr>
        <a:xfrm rot="10800000">
          <a:off x="25213127" y="559924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194315</xdr:colOff>
      <xdr:row>16</xdr:row>
      <xdr:rowOff>18264</xdr:rowOff>
    </xdr:from>
    <xdr:to>
      <xdr:col>12</xdr:col>
      <xdr:colOff>359074</xdr:colOff>
      <xdr:row>16</xdr:row>
      <xdr:rowOff>201412</xdr:rowOff>
    </xdr:to>
    <xdr:sp macro="" textlink="">
      <xdr:nvSpPr>
        <xdr:cNvPr id="50" name="曲折矢印 32">
          <a:extLst>
            <a:ext uri="{FF2B5EF4-FFF2-40B4-BE49-F238E27FC236}">
              <a16:creationId xmlns:a16="http://schemas.microsoft.com/office/drawing/2014/main" id="{3ABF011C-555C-4135-8968-8163B74E579D}"/>
            </a:ext>
          </a:extLst>
        </xdr:cNvPr>
        <xdr:cNvSpPr/>
      </xdr:nvSpPr>
      <xdr:spPr>
        <a:xfrm flipH="1">
          <a:off x="25149815" y="513128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212060</xdr:colOff>
      <xdr:row>17</xdr:row>
      <xdr:rowOff>35900</xdr:rowOff>
    </xdr:from>
    <xdr:to>
      <xdr:col>12</xdr:col>
      <xdr:colOff>380306</xdr:colOff>
      <xdr:row>17</xdr:row>
      <xdr:rowOff>203432</xdr:rowOff>
    </xdr:to>
    <xdr:sp macro="" textlink="">
      <xdr:nvSpPr>
        <xdr:cNvPr id="51" name="曲折矢印 33">
          <a:extLst>
            <a:ext uri="{FF2B5EF4-FFF2-40B4-BE49-F238E27FC236}">
              <a16:creationId xmlns:a16="http://schemas.microsoft.com/office/drawing/2014/main" id="{BB9DBDFB-0C42-4092-935A-0A51A4ED7B2F}"/>
            </a:ext>
          </a:extLst>
        </xdr:cNvPr>
        <xdr:cNvSpPr/>
      </xdr:nvSpPr>
      <xdr:spPr>
        <a:xfrm>
          <a:off x="25167560" y="53775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152439</xdr:colOff>
      <xdr:row>24</xdr:row>
      <xdr:rowOff>18522</xdr:rowOff>
    </xdr:from>
    <xdr:to>
      <xdr:col>12</xdr:col>
      <xdr:colOff>317500</xdr:colOff>
      <xdr:row>25</xdr:row>
      <xdr:rowOff>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FAD0D5E5-8C45-4F73-91C9-83365AB2B908}"/>
            </a:ext>
          </a:extLst>
        </xdr:cNvPr>
        <xdr:cNvGrpSpPr/>
      </xdr:nvGrpSpPr>
      <xdr:grpSpPr>
        <a:xfrm>
          <a:off x="7480609" y="4871543"/>
          <a:ext cx="165061" cy="208457"/>
          <a:chOff x="13403790" y="2559538"/>
          <a:chExt cx="654133" cy="967154"/>
        </a:xfrm>
      </xdr:grpSpPr>
      <xdr:sp macro="" textlink="">
        <xdr:nvSpPr>
          <xdr:cNvPr id="53" name="曲折矢印 115">
            <a:extLst>
              <a:ext uri="{FF2B5EF4-FFF2-40B4-BE49-F238E27FC236}">
                <a16:creationId xmlns:a16="http://schemas.microsoft.com/office/drawing/2014/main" id="{B90AFF09-A78D-3540-B040-58A3E6E982E5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54" name="直線コネクタ 53">
            <a:extLst>
              <a:ext uri="{FF2B5EF4-FFF2-40B4-BE49-F238E27FC236}">
                <a16:creationId xmlns:a16="http://schemas.microsoft.com/office/drawing/2014/main" id="{EDD7C28D-BB03-9461-647D-94F0F7543056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" name="直線コネクタ 54">
            <a:extLst>
              <a:ext uri="{FF2B5EF4-FFF2-40B4-BE49-F238E27FC236}">
                <a16:creationId xmlns:a16="http://schemas.microsoft.com/office/drawing/2014/main" id="{AE5592C2-E25F-7000-EB7E-B6BFD4E08158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225986</xdr:colOff>
      <xdr:row>26</xdr:row>
      <xdr:rowOff>22413</xdr:rowOff>
    </xdr:from>
    <xdr:to>
      <xdr:col>12</xdr:col>
      <xdr:colOff>313764</xdr:colOff>
      <xdr:row>26</xdr:row>
      <xdr:rowOff>229721</xdr:rowOff>
    </xdr:to>
    <xdr:sp macro="" textlink="">
      <xdr:nvSpPr>
        <xdr:cNvPr id="56" name="曲折矢印 25">
          <a:extLst>
            <a:ext uri="{FF2B5EF4-FFF2-40B4-BE49-F238E27FC236}">
              <a16:creationId xmlns:a16="http://schemas.microsoft.com/office/drawing/2014/main" id="{4347BA4C-17AB-4247-A789-D7915004DAC2}"/>
            </a:ext>
          </a:extLst>
        </xdr:cNvPr>
        <xdr:cNvSpPr/>
      </xdr:nvSpPr>
      <xdr:spPr>
        <a:xfrm>
          <a:off x="25181486" y="7931973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227853</xdr:colOff>
      <xdr:row>25</xdr:row>
      <xdr:rowOff>33619</xdr:rowOff>
    </xdr:from>
    <xdr:to>
      <xdr:col>12</xdr:col>
      <xdr:colOff>319369</xdr:colOff>
      <xdr:row>25</xdr:row>
      <xdr:rowOff>231589</xdr:rowOff>
    </xdr:to>
    <xdr:sp macro="" textlink="">
      <xdr:nvSpPr>
        <xdr:cNvPr id="57" name="曲折矢印 26">
          <a:extLst>
            <a:ext uri="{FF2B5EF4-FFF2-40B4-BE49-F238E27FC236}">
              <a16:creationId xmlns:a16="http://schemas.microsoft.com/office/drawing/2014/main" id="{91D4BA9C-4342-4901-8AD5-FE9F04A668E6}"/>
            </a:ext>
          </a:extLst>
        </xdr:cNvPr>
        <xdr:cNvSpPr/>
      </xdr:nvSpPr>
      <xdr:spPr>
        <a:xfrm flipH="1">
          <a:off x="25183353" y="771457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183031</xdr:colOff>
      <xdr:row>16</xdr:row>
      <xdr:rowOff>54043</xdr:rowOff>
    </xdr:from>
    <xdr:to>
      <xdr:col>13</xdr:col>
      <xdr:colOff>351277</xdr:colOff>
      <xdr:row>16</xdr:row>
      <xdr:rowOff>221575</xdr:rowOff>
    </xdr:to>
    <xdr:sp macro="" textlink="">
      <xdr:nvSpPr>
        <xdr:cNvPr id="58" name="曲折矢印 16">
          <a:extLst>
            <a:ext uri="{FF2B5EF4-FFF2-40B4-BE49-F238E27FC236}">
              <a16:creationId xmlns:a16="http://schemas.microsoft.com/office/drawing/2014/main" id="{A1F83225-8F3B-4074-8E11-57537EFEE22A}"/>
            </a:ext>
          </a:extLst>
        </xdr:cNvPr>
        <xdr:cNvSpPr/>
      </xdr:nvSpPr>
      <xdr:spPr>
        <a:xfrm>
          <a:off x="25748131" y="516706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149412</xdr:colOff>
      <xdr:row>17</xdr:row>
      <xdr:rowOff>24161</xdr:rowOff>
    </xdr:from>
    <xdr:to>
      <xdr:col>13</xdr:col>
      <xdr:colOff>314171</xdr:colOff>
      <xdr:row>17</xdr:row>
      <xdr:rowOff>207309</xdr:rowOff>
    </xdr:to>
    <xdr:sp macro="" textlink="">
      <xdr:nvSpPr>
        <xdr:cNvPr id="59" name="曲折矢印 17">
          <a:extLst>
            <a:ext uri="{FF2B5EF4-FFF2-40B4-BE49-F238E27FC236}">
              <a16:creationId xmlns:a16="http://schemas.microsoft.com/office/drawing/2014/main" id="{9CFACD73-0652-4BC3-AE0E-7A40221E49D0}"/>
            </a:ext>
          </a:extLst>
        </xdr:cNvPr>
        <xdr:cNvSpPr/>
      </xdr:nvSpPr>
      <xdr:spPr>
        <a:xfrm flipH="1">
          <a:off x="25714512" y="536578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258986</xdr:colOff>
      <xdr:row>18</xdr:row>
      <xdr:rowOff>252748</xdr:rowOff>
    </xdr:from>
    <xdr:to>
      <xdr:col>13</xdr:col>
      <xdr:colOff>319060</xdr:colOff>
      <xdr:row>19</xdr:row>
      <xdr:rowOff>14844</xdr:rowOff>
    </xdr:to>
    <xdr:sp macro="" textlink="">
      <xdr:nvSpPr>
        <xdr:cNvPr id="60" name="下矢印 21">
          <a:extLst>
            <a:ext uri="{FF2B5EF4-FFF2-40B4-BE49-F238E27FC236}">
              <a16:creationId xmlns:a16="http://schemas.microsoft.com/office/drawing/2014/main" id="{E76DEF33-C6C9-4581-8DEA-91BB8B30695C}"/>
            </a:ext>
          </a:extLst>
        </xdr:cNvPr>
        <xdr:cNvSpPr/>
      </xdr:nvSpPr>
      <xdr:spPr>
        <a:xfrm rot="8316506">
          <a:off x="25824086" y="5800108"/>
          <a:ext cx="60074" cy="13556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255287</xdr:colOff>
      <xdr:row>21</xdr:row>
      <xdr:rowOff>27908</xdr:rowOff>
    </xdr:from>
    <xdr:to>
      <xdr:col>13</xdr:col>
      <xdr:colOff>333734</xdr:colOff>
      <xdr:row>22</xdr:row>
      <xdr:rowOff>18347</xdr:rowOff>
    </xdr:to>
    <xdr:sp macro="" textlink="">
      <xdr:nvSpPr>
        <xdr:cNvPr id="61" name="下矢印 22">
          <a:extLst>
            <a:ext uri="{FF2B5EF4-FFF2-40B4-BE49-F238E27FC236}">
              <a16:creationId xmlns:a16="http://schemas.microsoft.com/office/drawing/2014/main" id="{4E5E54D2-C09D-487D-81FA-C43520FC7C9A}"/>
            </a:ext>
          </a:extLst>
        </xdr:cNvPr>
        <xdr:cNvSpPr/>
      </xdr:nvSpPr>
      <xdr:spPr>
        <a:xfrm rot="13335280">
          <a:off x="25820387" y="6565868"/>
          <a:ext cx="78447" cy="219039"/>
        </a:xfrm>
        <a:prstGeom prst="downArrow">
          <a:avLst>
            <a:gd name="adj1" fmla="val 12335"/>
            <a:gd name="adj2" fmla="val 4535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169445</xdr:colOff>
      <xdr:row>3</xdr:row>
      <xdr:rowOff>335381</xdr:rowOff>
    </xdr:from>
    <xdr:to>
      <xdr:col>13</xdr:col>
      <xdr:colOff>321845</xdr:colOff>
      <xdr:row>3</xdr:row>
      <xdr:rowOff>335381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C87AD23C-2FF4-4063-AFCD-D027AB7863AF}"/>
            </a:ext>
          </a:extLst>
        </xdr:cNvPr>
        <xdr:cNvCxnSpPr/>
      </xdr:nvCxnSpPr>
      <xdr:spPr>
        <a:xfrm>
          <a:off x="25734545" y="1729841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235618</xdr:colOff>
      <xdr:row>2</xdr:row>
      <xdr:rowOff>175461</xdr:rowOff>
    </xdr:from>
    <xdr:to>
      <xdr:col>13</xdr:col>
      <xdr:colOff>391027</xdr:colOff>
      <xdr:row>2</xdr:row>
      <xdr:rowOff>330868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C9A2BC7B-0068-4D20-9142-14CEA1964F35}"/>
            </a:ext>
          </a:extLst>
        </xdr:cNvPr>
        <xdr:cNvCxnSpPr/>
      </xdr:nvCxnSpPr>
      <xdr:spPr>
        <a:xfrm flipV="1">
          <a:off x="25800718" y="1021281"/>
          <a:ext cx="155409" cy="1554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223837</xdr:colOff>
      <xdr:row>24</xdr:row>
      <xdr:rowOff>14288</xdr:rowOff>
    </xdr:from>
    <xdr:to>
      <xdr:col>13</xdr:col>
      <xdr:colOff>380995</xdr:colOff>
      <xdr:row>25</xdr:row>
      <xdr:rowOff>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9401804B-056A-4C15-8799-EBA658B3EE7A}"/>
            </a:ext>
          </a:extLst>
        </xdr:cNvPr>
        <xdr:cNvGrpSpPr/>
      </xdr:nvGrpSpPr>
      <xdr:grpSpPr>
        <a:xfrm flipH="1">
          <a:off x="8162688" y="4867309"/>
          <a:ext cx="157158" cy="212691"/>
          <a:chOff x="12538593" y="1598309"/>
          <a:chExt cx="811088" cy="1285587"/>
        </a:xfrm>
      </xdr:grpSpPr>
      <xdr:sp macro="" textlink="">
        <xdr:nvSpPr>
          <xdr:cNvPr id="65" name="曲折矢印 115">
            <a:extLst>
              <a:ext uri="{FF2B5EF4-FFF2-40B4-BE49-F238E27FC236}">
                <a16:creationId xmlns:a16="http://schemas.microsoft.com/office/drawing/2014/main" id="{93F7B8AF-128D-EA4C-B23A-BB9FD1519702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66" name="直線コネクタ 65">
            <a:extLst>
              <a:ext uri="{FF2B5EF4-FFF2-40B4-BE49-F238E27FC236}">
                <a16:creationId xmlns:a16="http://schemas.microsoft.com/office/drawing/2014/main" id="{35241482-6D28-FDF5-95BE-D2B3A8299D64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7" name="直線コネクタ 66">
            <a:extLst>
              <a:ext uri="{FF2B5EF4-FFF2-40B4-BE49-F238E27FC236}">
                <a16:creationId xmlns:a16="http://schemas.microsoft.com/office/drawing/2014/main" id="{91BF97D8-33FA-39F4-FAA4-20A6D2754B61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284485</xdr:colOff>
      <xdr:row>28</xdr:row>
      <xdr:rowOff>61142</xdr:rowOff>
    </xdr:from>
    <xdr:to>
      <xdr:col>12</xdr:col>
      <xdr:colOff>383020</xdr:colOff>
      <xdr:row>28</xdr:row>
      <xdr:rowOff>179383</xdr:rowOff>
    </xdr:to>
    <xdr:sp macro="" textlink="">
      <xdr:nvSpPr>
        <xdr:cNvPr id="68" name="曲折矢印 17">
          <a:extLst>
            <a:ext uri="{FF2B5EF4-FFF2-40B4-BE49-F238E27FC236}">
              <a16:creationId xmlns:a16="http://schemas.microsoft.com/office/drawing/2014/main" id="{8D224207-AB7A-4315-9678-9265DF456EE3}"/>
            </a:ext>
          </a:extLst>
        </xdr:cNvPr>
        <xdr:cNvSpPr/>
      </xdr:nvSpPr>
      <xdr:spPr>
        <a:xfrm flipH="1">
          <a:off x="25239985" y="8427902"/>
          <a:ext cx="98535" cy="11824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197286</xdr:colOff>
      <xdr:row>28</xdr:row>
      <xdr:rowOff>19966</xdr:rowOff>
    </xdr:from>
    <xdr:to>
      <xdr:col>13</xdr:col>
      <xdr:colOff>243005</xdr:colOff>
      <xdr:row>28</xdr:row>
      <xdr:rowOff>100816</xdr:rowOff>
    </xdr:to>
    <xdr:sp macro="" textlink="">
      <xdr:nvSpPr>
        <xdr:cNvPr id="69" name="下矢印 29">
          <a:extLst>
            <a:ext uri="{FF2B5EF4-FFF2-40B4-BE49-F238E27FC236}">
              <a16:creationId xmlns:a16="http://schemas.microsoft.com/office/drawing/2014/main" id="{70DA0998-B65E-4714-9827-DC0FFB6DC588}"/>
            </a:ext>
          </a:extLst>
        </xdr:cNvPr>
        <xdr:cNvSpPr/>
      </xdr:nvSpPr>
      <xdr:spPr>
        <a:xfrm rot="10800000">
          <a:off x="25762386" y="8386726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340519</xdr:colOff>
      <xdr:row>30</xdr:row>
      <xdr:rowOff>19050</xdr:rowOff>
    </xdr:from>
    <xdr:to>
      <xdr:col>13</xdr:col>
      <xdr:colOff>386238</xdr:colOff>
      <xdr:row>30</xdr:row>
      <xdr:rowOff>99900</xdr:rowOff>
    </xdr:to>
    <xdr:sp macro="" textlink="">
      <xdr:nvSpPr>
        <xdr:cNvPr id="70" name="下矢印 29">
          <a:extLst>
            <a:ext uri="{FF2B5EF4-FFF2-40B4-BE49-F238E27FC236}">
              <a16:creationId xmlns:a16="http://schemas.microsoft.com/office/drawing/2014/main" id="{E2983EB7-CC9D-408A-8F1C-3A8A0D56E0A7}"/>
            </a:ext>
          </a:extLst>
        </xdr:cNvPr>
        <xdr:cNvSpPr/>
      </xdr:nvSpPr>
      <xdr:spPr>
        <a:xfrm rot="10800000">
          <a:off x="25905619" y="8843010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337039</xdr:colOff>
      <xdr:row>30</xdr:row>
      <xdr:rowOff>29308</xdr:rowOff>
    </xdr:from>
    <xdr:to>
      <xdr:col>12</xdr:col>
      <xdr:colOff>337039</xdr:colOff>
      <xdr:row>30</xdr:row>
      <xdr:rowOff>214795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774DC119-F6E3-4AD8-BC18-AEF274225452}"/>
            </a:ext>
          </a:extLst>
        </xdr:cNvPr>
        <xdr:cNvCxnSpPr/>
      </xdr:nvCxnSpPr>
      <xdr:spPr>
        <a:xfrm flipV="1">
          <a:off x="25292539" y="8853268"/>
          <a:ext cx="0" cy="18548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285873</xdr:colOff>
      <xdr:row>3</xdr:row>
      <xdr:rowOff>169782</xdr:rowOff>
    </xdr:from>
    <xdr:to>
      <xdr:col>14</xdr:col>
      <xdr:colOff>421295</xdr:colOff>
      <xdr:row>3</xdr:row>
      <xdr:rowOff>171298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FDD7CFDE-07A1-4F58-AA7E-AC57DBCD08FE}"/>
            </a:ext>
          </a:extLst>
        </xdr:cNvPr>
        <xdr:cNvGrpSpPr/>
      </xdr:nvGrpSpPr>
      <xdr:grpSpPr>
        <a:xfrm rot="2477569">
          <a:off x="8835405" y="672378"/>
          <a:ext cx="135422" cy="1516"/>
          <a:chOff x="15141013" y="1209766"/>
          <a:chExt cx="163930" cy="185487"/>
        </a:xfrm>
      </xdr:grpSpPr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A4926E48-FA9A-6AEB-D2BF-5C4E3ECB1228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直線コネクタ 73">
            <a:extLst>
              <a:ext uri="{FF2B5EF4-FFF2-40B4-BE49-F238E27FC236}">
                <a16:creationId xmlns:a16="http://schemas.microsoft.com/office/drawing/2014/main" id="{37716EFF-DCAF-CD00-060E-59D96B146EE0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E7860467-6BCC-848D-2B97-C7AC42209E84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255544</xdr:colOff>
      <xdr:row>25</xdr:row>
      <xdr:rowOff>4995</xdr:rowOff>
    </xdr:from>
    <xdr:to>
      <xdr:col>13</xdr:col>
      <xdr:colOff>397565</xdr:colOff>
      <xdr:row>26</xdr:row>
      <xdr:rowOff>16565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C216E162-6364-47C6-B361-8EEF37F5B39E}"/>
            </a:ext>
          </a:extLst>
        </xdr:cNvPr>
        <xdr:cNvGrpSpPr/>
      </xdr:nvGrpSpPr>
      <xdr:grpSpPr>
        <a:xfrm>
          <a:off x="8194395" y="5084995"/>
          <a:ext cx="142021" cy="238549"/>
          <a:chOff x="12538593" y="1598309"/>
          <a:chExt cx="811088" cy="1285587"/>
        </a:xfrm>
      </xdr:grpSpPr>
      <xdr:sp macro="" textlink="">
        <xdr:nvSpPr>
          <xdr:cNvPr id="77" name="曲折矢印 115">
            <a:extLst>
              <a:ext uri="{FF2B5EF4-FFF2-40B4-BE49-F238E27FC236}">
                <a16:creationId xmlns:a16="http://schemas.microsoft.com/office/drawing/2014/main" id="{83A69A10-1E84-B4EC-0437-D938FABA8AB5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9092F218-5947-76CC-8297-82EE783F6A3F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C4C5049B-4AB6-8D8C-3075-26809D04B0A3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162644</xdr:colOff>
      <xdr:row>21</xdr:row>
      <xdr:rowOff>103478</xdr:rowOff>
    </xdr:from>
    <xdr:to>
      <xdr:col>15</xdr:col>
      <xdr:colOff>403239</xdr:colOff>
      <xdr:row>21</xdr:row>
      <xdr:rowOff>164861</xdr:rowOff>
    </xdr:to>
    <xdr:sp macro="" textlink="">
      <xdr:nvSpPr>
        <xdr:cNvPr id="80" name="下矢印 21">
          <a:extLst>
            <a:ext uri="{FF2B5EF4-FFF2-40B4-BE49-F238E27FC236}">
              <a16:creationId xmlns:a16="http://schemas.microsoft.com/office/drawing/2014/main" id="{B68ECD9E-B109-46E1-8428-D7818C3A3FC2}"/>
            </a:ext>
          </a:extLst>
        </xdr:cNvPr>
        <xdr:cNvSpPr/>
      </xdr:nvSpPr>
      <xdr:spPr>
        <a:xfrm rot="13604476">
          <a:off x="27036550" y="6551832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252781</xdr:colOff>
      <xdr:row>21</xdr:row>
      <xdr:rowOff>52916</xdr:rowOff>
    </xdr:from>
    <xdr:to>
      <xdr:col>14</xdr:col>
      <xdr:colOff>338667</xdr:colOff>
      <xdr:row>21</xdr:row>
      <xdr:rowOff>224625</xdr:rowOff>
    </xdr:to>
    <xdr:sp macro="" textlink="">
      <xdr:nvSpPr>
        <xdr:cNvPr id="81" name="下矢印 21">
          <a:extLst>
            <a:ext uri="{FF2B5EF4-FFF2-40B4-BE49-F238E27FC236}">
              <a16:creationId xmlns:a16="http://schemas.microsoft.com/office/drawing/2014/main" id="{1B2CE921-30DD-4157-85E7-50C9814B8A6F}"/>
            </a:ext>
          </a:extLst>
        </xdr:cNvPr>
        <xdr:cNvSpPr/>
      </xdr:nvSpPr>
      <xdr:spPr>
        <a:xfrm rot="10800000">
          <a:off x="26427481" y="6590876"/>
          <a:ext cx="85886" cy="17170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247269</xdr:colOff>
      <xdr:row>2</xdr:row>
      <xdr:rowOff>290531</xdr:rowOff>
    </xdr:from>
    <xdr:to>
      <xdr:col>11</xdr:col>
      <xdr:colOff>301994</xdr:colOff>
      <xdr:row>2</xdr:row>
      <xdr:rowOff>493203</xdr:rowOff>
    </xdr:to>
    <xdr:sp macro="" textlink="">
      <xdr:nvSpPr>
        <xdr:cNvPr id="82" name="下矢印 37">
          <a:extLst>
            <a:ext uri="{FF2B5EF4-FFF2-40B4-BE49-F238E27FC236}">
              <a16:creationId xmlns:a16="http://schemas.microsoft.com/office/drawing/2014/main" id="{6B26DCC8-173D-4831-A4A2-80E68C4FBD87}"/>
            </a:ext>
          </a:extLst>
        </xdr:cNvPr>
        <xdr:cNvSpPr/>
      </xdr:nvSpPr>
      <xdr:spPr>
        <a:xfrm rot="8316506">
          <a:off x="24593169" y="1136351"/>
          <a:ext cx="54725" cy="202672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307317</xdr:colOff>
      <xdr:row>27</xdr:row>
      <xdr:rowOff>18522</xdr:rowOff>
    </xdr:from>
    <xdr:to>
      <xdr:col>1</xdr:col>
      <xdr:colOff>472378</xdr:colOff>
      <xdr:row>28</xdr:row>
      <xdr:rowOff>18065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2566FF52-0DE6-45CD-8886-A8040A544A5C}"/>
            </a:ext>
          </a:extLst>
        </xdr:cNvPr>
        <xdr:cNvGrpSpPr/>
      </xdr:nvGrpSpPr>
      <xdr:grpSpPr>
        <a:xfrm>
          <a:off x="917998" y="5552479"/>
          <a:ext cx="165061" cy="226522"/>
          <a:chOff x="14017566" y="2559538"/>
          <a:chExt cx="654133" cy="1050072"/>
        </a:xfrm>
      </xdr:grpSpPr>
      <xdr:sp macro="" textlink="">
        <xdr:nvSpPr>
          <xdr:cNvPr id="84" name="曲折矢印 115">
            <a:extLst>
              <a:ext uri="{FF2B5EF4-FFF2-40B4-BE49-F238E27FC236}">
                <a16:creationId xmlns:a16="http://schemas.microsoft.com/office/drawing/2014/main" id="{B2C19D83-B9E7-412A-7A47-C0E62EFA143D}"/>
              </a:ext>
            </a:extLst>
          </xdr:cNvPr>
          <xdr:cNvSpPr/>
        </xdr:nvSpPr>
        <xdr:spPr>
          <a:xfrm rot="5400000">
            <a:off x="14066000" y="3003910"/>
            <a:ext cx="557266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5" name="直線コネクタ 84">
            <a:extLst>
              <a:ext uri="{FF2B5EF4-FFF2-40B4-BE49-F238E27FC236}">
                <a16:creationId xmlns:a16="http://schemas.microsoft.com/office/drawing/2014/main" id="{9D0BE651-7DA6-017E-2FED-DA5587DE56DC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89C765D2-C8C7-E9A8-5FEE-E3CB48AE42C9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223837</xdr:colOff>
      <xdr:row>27</xdr:row>
      <xdr:rowOff>14288</xdr:rowOff>
    </xdr:from>
    <xdr:to>
      <xdr:col>3</xdr:col>
      <xdr:colOff>380995</xdr:colOff>
      <xdr:row>28</xdr:row>
      <xdr:rowOff>4762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DA178458-3933-4044-BE26-5ACA7B4CBE67}"/>
            </a:ext>
          </a:extLst>
        </xdr:cNvPr>
        <xdr:cNvGrpSpPr/>
      </xdr:nvGrpSpPr>
      <xdr:grpSpPr>
        <a:xfrm flipH="1">
          <a:off x="2055880" y="5548245"/>
          <a:ext cx="157158" cy="217453"/>
          <a:chOff x="12538593" y="1598309"/>
          <a:chExt cx="811088" cy="1285587"/>
        </a:xfrm>
      </xdr:grpSpPr>
      <xdr:sp macro="" textlink="">
        <xdr:nvSpPr>
          <xdr:cNvPr id="88" name="曲折矢印 115">
            <a:extLst>
              <a:ext uri="{FF2B5EF4-FFF2-40B4-BE49-F238E27FC236}">
                <a16:creationId xmlns:a16="http://schemas.microsoft.com/office/drawing/2014/main" id="{E38CB036-28BD-670E-5DBF-4A8BB27491C6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9" name="直線コネクタ 88">
            <a:extLst>
              <a:ext uri="{FF2B5EF4-FFF2-40B4-BE49-F238E27FC236}">
                <a16:creationId xmlns:a16="http://schemas.microsoft.com/office/drawing/2014/main" id="{4300FD4C-12AE-4FA2-4359-DCD5D0B99CEA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" name="直線コネクタ 89">
            <a:extLst>
              <a:ext uri="{FF2B5EF4-FFF2-40B4-BE49-F238E27FC236}">
                <a16:creationId xmlns:a16="http://schemas.microsoft.com/office/drawing/2014/main" id="{9829429B-4686-4859-2CE1-5A29866725F6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139394</xdr:colOff>
      <xdr:row>26</xdr:row>
      <xdr:rowOff>86314</xdr:rowOff>
    </xdr:from>
    <xdr:to>
      <xdr:col>1</xdr:col>
      <xdr:colOff>275344</xdr:colOff>
      <xdr:row>26</xdr:row>
      <xdr:rowOff>226125</xdr:rowOff>
    </xdr:to>
    <xdr:sp macro="" textlink="">
      <xdr:nvSpPr>
        <xdr:cNvPr id="91" name="曲折矢印 32">
          <a:extLst>
            <a:ext uri="{FF2B5EF4-FFF2-40B4-BE49-F238E27FC236}">
              <a16:creationId xmlns:a16="http://schemas.microsoft.com/office/drawing/2014/main" id="{5E4BFF0E-1EFC-4135-B3AB-8B09DF2AFF9C}"/>
            </a:ext>
          </a:extLst>
        </xdr:cNvPr>
        <xdr:cNvSpPr/>
      </xdr:nvSpPr>
      <xdr:spPr>
        <a:xfrm rot="16200000" flipH="1">
          <a:off x="10630203" y="7997805"/>
          <a:ext cx="139811" cy="135950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290216</xdr:colOff>
      <xdr:row>24</xdr:row>
      <xdr:rowOff>8093</xdr:rowOff>
    </xdr:from>
    <xdr:to>
      <xdr:col>1</xdr:col>
      <xdr:colOff>295019</xdr:colOff>
      <xdr:row>24</xdr:row>
      <xdr:rowOff>217024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0F15C9E0-7505-41D2-8A53-C47521FD6308}"/>
            </a:ext>
          </a:extLst>
        </xdr:cNvPr>
        <xdr:cNvGrpSpPr/>
      </xdr:nvGrpSpPr>
      <xdr:grpSpPr>
        <a:xfrm rot="10800000" flipH="1">
          <a:off x="900897" y="4861114"/>
          <a:ext cx="4803" cy="208931"/>
          <a:chOff x="12523298" y="1636087"/>
          <a:chExt cx="1796" cy="1222611"/>
        </a:xfrm>
      </xdr:grpSpPr>
      <xdr:cxnSp macro="">
        <xdr:nvCxnSpPr>
          <xdr:cNvPr id="93" name="直線コネクタ 92">
            <a:extLst>
              <a:ext uri="{FF2B5EF4-FFF2-40B4-BE49-F238E27FC236}">
                <a16:creationId xmlns:a16="http://schemas.microsoft.com/office/drawing/2014/main" id="{84FFF74B-0802-39DF-2B03-08DC0FF0BEE8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4" name="直線コネクタ 93">
            <a:extLst>
              <a:ext uri="{FF2B5EF4-FFF2-40B4-BE49-F238E27FC236}">
                <a16:creationId xmlns:a16="http://schemas.microsoft.com/office/drawing/2014/main" id="{EBC6EF8B-801D-40F3-7BAD-2BD872A11B64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319794</xdr:colOff>
      <xdr:row>23</xdr:row>
      <xdr:rowOff>222250</xdr:rowOff>
    </xdr:from>
    <xdr:to>
      <xdr:col>1</xdr:col>
      <xdr:colOff>419100</xdr:colOff>
      <xdr:row>24</xdr:row>
      <xdr:rowOff>152400</xdr:rowOff>
    </xdr:to>
    <xdr:sp macro="" textlink="">
      <xdr:nvSpPr>
        <xdr:cNvPr id="95" name="曲折矢印 32">
          <a:extLst>
            <a:ext uri="{FF2B5EF4-FFF2-40B4-BE49-F238E27FC236}">
              <a16:creationId xmlns:a16="http://schemas.microsoft.com/office/drawing/2014/main" id="{E4D96335-4125-4D41-877F-15B349A59A6B}"/>
            </a:ext>
          </a:extLst>
        </xdr:cNvPr>
        <xdr:cNvSpPr/>
      </xdr:nvSpPr>
      <xdr:spPr>
        <a:xfrm rot="16200000" flipV="1">
          <a:off x="899672" y="4874772"/>
          <a:ext cx="158750" cy="99306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258290</xdr:colOff>
      <xdr:row>22</xdr:row>
      <xdr:rowOff>219232</xdr:rowOff>
    </xdr:from>
    <xdr:to>
      <xdr:col>9</xdr:col>
      <xdr:colOff>325980</xdr:colOff>
      <xdr:row>23</xdr:row>
      <xdr:rowOff>226896</xdr:rowOff>
    </xdr:to>
    <xdr:sp macro="" textlink="">
      <xdr:nvSpPr>
        <xdr:cNvPr id="96" name="下矢印 21">
          <a:extLst>
            <a:ext uri="{FF2B5EF4-FFF2-40B4-BE49-F238E27FC236}">
              <a16:creationId xmlns:a16="http://schemas.microsoft.com/office/drawing/2014/main" id="{094D2498-ED10-4997-B3D1-6AFF6F9A2BE9}"/>
            </a:ext>
          </a:extLst>
        </xdr:cNvPr>
        <xdr:cNvSpPr/>
      </xdr:nvSpPr>
      <xdr:spPr>
        <a:xfrm rot="8316506">
          <a:off x="5754418" y="4618296"/>
          <a:ext cx="67690" cy="234643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372893</xdr:colOff>
      <xdr:row>23</xdr:row>
      <xdr:rowOff>5404</xdr:rowOff>
    </xdr:from>
    <xdr:to>
      <xdr:col>9</xdr:col>
      <xdr:colOff>378298</xdr:colOff>
      <xdr:row>24</xdr:row>
      <xdr:rowOff>48639</xdr:rowOff>
    </xdr:to>
    <xdr:cxnSp macro="">
      <xdr:nvCxnSpPr>
        <xdr:cNvPr id="97" name="直線コネクタ 96">
          <a:extLst>
            <a:ext uri="{FF2B5EF4-FFF2-40B4-BE49-F238E27FC236}">
              <a16:creationId xmlns:a16="http://schemas.microsoft.com/office/drawing/2014/main" id="{565904E0-09AD-496D-B188-AE0F9786653D}"/>
            </a:ext>
          </a:extLst>
        </xdr:cNvPr>
        <xdr:cNvCxnSpPr/>
      </xdr:nvCxnSpPr>
      <xdr:spPr>
        <a:xfrm>
          <a:off x="5869021" y="4631447"/>
          <a:ext cx="5405" cy="27021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203840</xdr:colOff>
      <xdr:row>18</xdr:row>
      <xdr:rowOff>27789</xdr:rowOff>
    </xdr:from>
    <xdr:to>
      <xdr:col>8</xdr:col>
      <xdr:colOff>368599</xdr:colOff>
      <xdr:row>18</xdr:row>
      <xdr:rowOff>210937</xdr:rowOff>
    </xdr:to>
    <xdr:sp macro="" textlink="">
      <xdr:nvSpPr>
        <xdr:cNvPr id="34" name="曲折矢印 32">
          <a:extLst>
            <a:ext uri="{FF2B5EF4-FFF2-40B4-BE49-F238E27FC236}">
              <a16:creationId xmlns:a16="http://schemas.microsoft.com/office/drawing/2014/main" id="{7A0EE2E3-B867-4E24-807A-26C467D2C2D8}"/>
            </a:ext>
          </a:extLst>
        </xdr:cNvPr>
        <xdr:cNvSpPr/>
      </xdr:nvSpPr>
      <xdr:spPr>
        <a:xfrm flipH="1">
          <a:off x="14430380" y="559800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A235"/>
  <sheetViews>
    <sheetView tabSelected="1" view="pageBreakPreview" topLeftCell="A64" zoomScale="92" zoomScaleNormal="100" zoomScaleSheetLayoutView="92" workbookViewId="0">
      <selection activeCell="N67" sqref="N67"/>
    </sheetView>
  </sheetViews>
  <sheetFormatPr defaultRowHeight="13.2"/>
  <cols>
    <col min="2" max="2" width="4.6640625" style="67" customWidth="1"/>
    <col min="3" max="3" width="4.6640625" customWidth="1"/>
    <col min="4" max="4" width="31.21875" customWidth="1"/>
    <col min="5" max="5" width="4.21875" customWidth="1"/>
    <col min="6" max="6" width="9" style="60"/>
    <col min="7" max="8" width="8.88671875" style="92"/>
    <col min="9" max="9" width="9" style="2"/>
    <col min="10" max="10" width="0.33203125" customWidth="1"/>
    <col min="11" max="11" width="39.77734375" customWidth="1"/>
    <col min="12" max="12" width="8.88671875" style="92"/>
    <col min="13" max="13" width="3.21875" customWidth="1"/>
    <col min="14" max="14" width="5.44140625" style="148" customWidth="1"/>
    <col min="15" max="15" width="5.88671875" style="149" customWidth="1"/>
    <col min="16" max="16" width="7.5546875" customWidth="1"/>
    <col min="17" max="17" width="3.21875" customWidth="1"/>
    <col min="18" max="18" width="7.77734375" customWidth="1"/>
    <col min="19" max="19" width="29.6640625" customWidth="1"/>
    <col min="20" max="20" width="5" customWidth="1"/>
    <col min="21" max="26" width="7.77734375" customWidth="1"/>
    <col min="31" max="34" width="17.44140625" customWidth="1"/>
  </cols>
  <sheetData>
    <row r="1" spans="1:46" s="3" customFormat="1">
      <c r="A1"/>
      <c r="B1" s="78" t="s">
        <v>106</v>
      </c>
      <c r="C1"/>
      <c r="E1" s="1"/>
      <c r="F1" s="60"/>
      <c r="G1" s="135"/>
      <c r="H1" s="89"/>
      <c r="I1" s="2"/>
      <c r="K1" s="4" t="s">
        <v>113</v>
      </c>
      <c r="L1" s="5"/>
      <c r="N1" s="144"/>
      <c r="O1" s="145"/>
    </row>
    <row r="2" spans="1:46" s="3" customFormat="1" ht="13.8" thickBot="1">
      <c r="A2"/>
      <c r="B2" s="3" t="s">
        <v>258</v>
      </c>
      <c r="C2"/>
      <c r="E2" s="1"/>
      <c r="F2" s="60"/>
      <c r="G2" s="135"/>
      <c r="H2" s="89"/>
      <c r="I2" s="2"/>
      <c r="K2" s="6">
        <v>46311</v>
      </c>
      <c r="L2" s="128">
        <v>1.1000000000000001</v>
      </c>
      <c r="N2" s="144"/>
      <c r="O2" s="145"/>
    </row>
    <row r="3" spans="1:46" s="11" customFormat="1" ht="39.75" customHeight="1" thickBot="1">
      <c r="A3" s="133" t="s">
        <v>27</v>
      </c>
      <c r="B3" s="68" t="s">
        <v>25</v>
      </c>
      <c r="C3" s="7" t="s">
        <v>26</v>
      </c>
      <c r="D3" s="7" t="s">
        <v>0</v>
      </c>
      <c r="E3" s="7" t="s">
        <v>1</v>
      </c>
      <c r="F3" s="8" t="s">
        <v>73</v>
      </c>
      <c r="G3" s="136" t="s">
        <v>2</v>
      </c>
      <c r="H3" s="90" t="s">
        <v>3</v>
      </c>
      <c r="I3" s="9" t="s">
        <v>4</v>
      </c>
      <c r="J3" s="7"/>
      <c r="K3" s="7" t="s">
        <v>5</v>
      </c>
      <c r="L3" s="10" t="s">
        <v>6</v>
      </c>
      <c r="N3" s="146"/>
      <c r="O3" s="147"/>
      <c r="P3" s="142" t="s">
        <v>302</v>
      </c>
    </row>
    <row r="4" spans="1:46" ht="51.6" customHeight="1" thickTop="1">
      <c r="A4" s="12">
        <v>1</v>
      </c>
      <c r="B4" s="69"/>
      <c r="C4" s="34"/>
      <c r="D4" s="13" t="s">
        <v>7</v>
      </c>
      <c r="E4" s="14"/>
      <c r="F4" s="61"/>
      <c r="G4" s="91">
        <v>0</v>
      </c>
      <c r="H4" s="91">
        <v>0</v>
      </c>
      <c r="I4" s="14" t="s">
        <v>8</v>
      </c>
      <c r="J4" s="15"/>
      <c r="K4" s="16" t="s">
        <v>259</v>
      </c>
      <c r="L4" s="17">
        <v>0</v>
      </c>
      <c r="M4" t="s">
        <v>83</v>
      </c>
      <c r="N4" s="148">
        <f>8+INT(H4/201*13.5)</f>
        <v>8</v>
      </c>
      <c r="O4" s="148">
        <f>INT(60*(H4/201*13.5-INT(H4/201*13.5)))</f>
        <v>0</v>
      </c>
      <c r="AR4" s="3"/>
      <c r="AS4" s="3"/>
      <c r="AT4" s="3"/>
    </row>
    <row r="5" spans="1:46" ht="18" customHeight="1">
      <c r="A5" s="119">
        <v>2</v>
      </c>
      <c r="B5" s="105" t="s">
        <v>20</v>
      </c>
      <c r="C5" s="94"/>
      <c r="D5" s="95"/>
      <c r="E5" s="96"/>
      <c r="F5" s="113"/>
      <c r="G5" s="97">
        <f>H5-H4</f>
        <v>0.1</v>
      </c>
      <c r="H5" s="134">
        <v>0.1</v>
      </c>
      <c r="I5" s="32"/>
      <c r="J5" s="95"/>
      <c r="K5" s="98" t="s">
        <v>34</v>
      </c>
      <c r="L5" s="18"/>
      <c r="N5" s="148">
        <f t="shared" ref="N5:N68" si="0">8+INT(H5/201*13.5)</f>
        <v>8</v>
      </c>
      <c r="O5" s="148">
        <f t="shared" ref="O5:O68" si="1">INT(60*(H5/201*13.5-INT(H5/201*13.5)))</f>
        <v>0</v>
      </c>
      <c r="AR5" s="3"/>
      <c r="AS5" s="3"/>
      <c r="AT5" s="3"/>
    </row>
    <row r="6" spans="1:46" ht="18" customHeight="1">
      <c r="A6" s="119">
        <v>3</v>
      </c>
      <c r="B6" s="105" t="s">
        <v>12</v>
      </c>
      <c r="C6" s="30" t="s">
        <v>28</v>
      </c>
      <c r="D6" s="95"/>
      <c r="E6" s="96"/>
      <c r="F6" s="113"/>
      <c r="G6" s="97">
        <f t="shared" ref="G6:G70" si="2">H6-H5</f>
        <v>0.19999999999999998</v>
      </c>
      <c r="H6" s="134">
        <v>0.3</v>
      </c>
      <c r="I6" s="32"/>
      <c r="J6" s="95"/>
      <c r="K6" s="98" t="s">
        <v>35</v>
      </c>
      <c r="L6" s="18"/>
      <c r="N6" s="148">
        <f t="shared" si="0"/>
        <v>8</v>
      </c>
      <c r="O6" s="148">
        <f t="shared" si="1"/>
        <v>1</v>
      </c>
      <c r="AR6" s="3"/>
      <c r="AS6" s="3"/>
      <c r="AT6" s="3"/>
    </row>
    <row r="7" spans="1:46" ht="18" customHeight="1">
      <c r="A7" s="119">
        <v>4</v>
      </c>
      <c r="B7" s="105" t="s">
        <v>12</v>
      </c>
      <c r="C7" s="30" t="s">
        <v>28</v>
      </c>
      <c r="D7" s="95" t="s">
        <v>29</v>
      </c>
      <c r="E7" s="96"/>
      <c r="F7" s="113"/>
      <c r="G7" s="97">
        <f t="shared" si="2"/>
        <v>0.3</v>
      </c>
      <c r="H7" s="134">
        <v>0.6</v>
      </c>
      <c r="I7" s="32"/>
      <c r="J7" s="95"/>
      <c r="K7" s="98"/>
      <c r="L7" s="19"/>
      <c r="N7" s="148">
        <f t="shared" si="0"/>
        <v>8</v>
      </c>
      <c r="O7" s="148">
        <f t="shared" si="1"/>
        <v>2</v>
      </c>
      <c r="AR7" s="3"/>
      <c r="AS7" s="3"/>
      <c r="AT7" s="3"/>
    </row>
    <row r="8" spans="1:46" ht="18.600000000000001" customHeight="1">
      <c r="A8" s="119">
        <v>5</v>
      </c>
      <c r="B8" s="106" t="s">
        <v>30</v>
      </c>
      <c r="C8" s="99"/>
      <c r="D8" s="95"/>
      <c r="E8" s="96"/>
      <c r="F8" s="113"/>
      <c r="G8" s="97">
        <f t="shared" si="2"/>
        <v>0.30000000000000004</v>
      </c>
      <c r="H8" s="134">
        <v>0.9</v>
      </c>
      <c r="I8" s="100" t="s">
        <v>31</v>
      </c>
      <c r="J8" s="95"/>
      <c r="K8" s="98"/>
      <c r="L8" s="19"/>
      <c r="N8" s="148">
        <f t="shared" si="0"/>
        <v>8</v>
      </c>
      <c r="O8" s="148">
        <f t="shared" si="1"/>
        <v>3</v>
      </c>
      <c r="AR8" s="3"/>
      <c r="AS8" s="3"/>
      <c r="AT8" s="3"/>
    </row>
    <row r="9" spans="1:46" ht="18.600000000000001" customHeight="1">
      <c r="A9" s="119">
        <v>6</v>
      </c>
      <c r="B9" s="101" t="s">
        <v>19</v>
      </c>
      <c r="C9" s="101"/>
      <c r="D9" s="95"/>
      <c r="E9" s="96"/>
      <c r="F9" s="113"/>
      <c r="G9" s="97">
        <f t="shared" si="2"/>
        <v>0.20000000000000007</v>
      </c>
      <c r="H9" s="134">
        <v>1.1000000000000001</v>
      </c>
      <c r="I9" s="32"/>
      <c r="J9" s="95"/>
      <c r="K9" s="98" t="s">
        <v>250</v>
      </c>
      <c r="L9" s="19"/>
      <c r="N9" s="148">
        <f t="shared" si="0"/>
        <v>8</v>
      </c>
      <c r="O9" s="148">
        <f t="shared" si="1"/>
        <v>4</v>
      </c>
      <c r="AR9" s="3"/>
      <c r="AS9" s="3"/>
      <c r="AT9" s="3"/>
    </row>
    <row r="10" spans="1:46" ht="18.600000000000001" customHeight="1">
      <c r="A10" s="119">
        <v>7</v>
      </c>
      <c r="B10" s="30" t="s">
        <v>23</v>
      </c>
      <c r="C10" s="30"/>
      <c r="D10" s="95"/>
      <c r="E10" s="96"/>
      <c r="F10" s="113"/>
      <c r="G10" s="97">
        <f t="shared" si="2"/>
        <v>9.9999999999999867E-2</v>
      </c>
      <c r="H10" s="134">
        <v>1.2</v>
      </c>
      <c r="I10" s="32"/>
      <c r="J10" s="95"/>
      <c r="K10" s="95" t="s">
        <v>107</v>
      </c>
      <c r="L10" s="19"/>
      <c r="N10" s="148">
        <f t="shared" si="0"/>
        <v>8</v>
      </c>
      <c r="O10" s="148">
        <f t="shared" si="1"/>
        <v>4</v>
      </c>
      <c r="AR10" s="3"/>
      <c r="AS10" s="3"/>
      <c r="AT10" s="3"/>
    </row>
    <row r="11" spans="1:46" ht="18.600000000000001" customHeight="1">
      <c r="A11" s="119">
        <v>8</v>
      </c>
      <c r="B11" s="105" t="s">
        <v>20</v>
      </c>
      <c r="C11" s="30"/>
      <c r="D11" s="95"/>
      <c r="E11" s="96"/>
      <c r="F11" s="113"/>
      <c r="G11" s="97">
        <f t="shared" si="2"/>
        <v>0.10000000000000009</v>
      </c>
      <c r="H11" s="134">
        <v>1.3</v>
      </c>
      <c r="I11" s="32"/>
      <c r="J11" s="95"/>
      <c r="K11" s="95"/>
      <c r="L11" s="19"/>
      <c r="N11" s="148">
        <f t="shared" si="0"/>
        <v>8</v>
      </c>
      <c r="O11" s="148">
        <f t="shared" si="1"/>
        <v>5</v>
      </c>
      <c r="AR11" s="3"/>
      <c r="AS11" s="3"/>
      <c r="AT11" s="3"/>
    </row>
    <row r="12" spans="1:46" ht="18.600000000000001" customHeight="1">
      <c r="A12" s="119">
        <v>9</v>
      </c>
      <c r="B12" s="105" t="s">
        <v>17</v>
      </c>
      <c r="C12" s="30"/>
      <c r="D12" s="95" t="s">
        <v>299</v>
      </c>
      <c r="E12" s="96"/>
      <c r="F12" s="113"/>
      <c r="G12" s="97">
        <f t="shared" si="2"/>
        <v>0.59999999999999987</v>
      </c>
      <c r="H12" s="134">
        <v>1.9</v>
      </c>
      <c r="I12" s="32"/>
      <c r="J12" s="95"/>
      <c r="K12" s="95" t="s">
        <v>251</v>
      </c>
      <c r="L12" s="19"/>
      <c r="N12" s="148">
        <f t="shared" si="0"/>
        <v>8</v>
      </c>
      <c r="O12" s="148">
        <f t="shared" si="1"/>
        <v>7</v>
      </c>
      <c r="AR12" s="3"/>
      <c r="AS12" s="3"/>
      <c r="AT12" s="3"/>
    </row>
    <row r="13" spans="1:46" ht="18.600000000000001" customHeight="1">
      <c r="A13" s="119">
        <v>10</v>
      </c>
      <c r="B13" s="30" t="s">
        <v>23</v>
      </c>
      <c r="C13" s="30"/>
      <c r="D13" s="102"/>
      <c r="E13" s="96"/>
      <c r="F13" s="113"/>
      <c r="G13" s="97">
        <f t="shared" si="2"/>
        <v>0.10000000000000009</v>
      </c>
      <c r="H13" s="134">
        <v>2</v>
      </c>
      <c r="I13" s="3"/>
      <c r="J13" s="95"/>
      <c r="K13" s="95" t="s">
        <v>108</v>
      </c>
      <c r="L13" s="19"/>
      <c r="N13" s="148">
        <f t="shared" si="0"/>
        <v>8</v>
      </c>
      <c r="O13" s="148">
        <f t="shared" si="1"/>
        <v>8</v>
      </c>
      <c r="AR13" s="3"/>
      <c r="AS13" s="3"/>
      <c r="AT13" s="3"/>
    </row>
    <row r="14" spans="1:46" ht="18.600000000000001" customHeight="1">
      <c r="A14" s="119">
        <v>11</v>
      </c>
      <c r="B14" s="30" t="s">
        <v>23</v>
      </c>
      <c r="C14" s="30"/>
      <c r="D14" s="102"/>
      <c r="E14" s="96"/>
      <c r="F14" s="113"/>
      <c r="G14" s="97">
        <f t="shared" si="2"/>
        <v>0.10000000000000009</v>
      </c>
      <c r="H14" s="134">
        <v>2.1</v>
      </c>
      <c r="I14" s="32"/>
      <c r="J14" s="95"/>
      <c r="K14" s="95" t="s">
        <v>105</v>
      </c>
      <c r="L14" s="19"/>
      <c r="N14" s="148">
        <f t="shared" si="0"/>
        <v>8</v>
      </c>
      <c r="O14" s="148">
        <f t="shared" si="1"/>
        <v>8</v>
      </c>
      <c r="AR14" s="3"/>
      <c r="AS14" s="3"/>
      <c r="AT14" s="3"/>
    </row>
    <row r="15" spans="1:46" ht="64.2" customHeight="1">
      <c r="A15" s="119">
        <v>12</v>
      </c>
      <c r="B15" s="30" t="s">
        <v>36</v>
      </c>
      <c r="C15" s="31"/>
      <c r="D15" s="102"/>
      <c r="E15" s="96"/>
      <c r="F15" s="113"/>
      <c r="G15" s="97">
        <f t="shared" si="2"/>
        <v>0</v>
      </c>
      <c r="H15" s="134">
        <v>2.1</v>
      </c>
      <c r="I15" s="31"/>
      <c r="J15" s="95"/>
      <c r="K15" s="103" t="s">
        <v>104</v>
      </c>
      <c r="L15" s="20"/>
      <c r="N15" s="148">
        <f t="shared" si="0"/>
        <v>8</v>
      </c>
      <c r="O15" s="148">
        <f t="shared" si="1"/>
        <v>8</v>
      </c>
      <c r="AR15" s="3"/>
      <c r="AS15" s="3"/>
      <c r="AT15" s="3"/>
    </row>
    <row r="16" spans="1:46" ht="18" customHeight="1">
      <c r="A16" s="119">
        <v>13</v>
      </c>
      <c r="B16" s="44" t="s">
        <v>68</v>
      </c>
      <c r="C16" s="31"/>
      <c r="D16" s="95"/>
      <c r="E16" s="96"/>
      <c r="F16" s="138"/>
      <c r="G16" s="97">
        <f t="shared" si="2"/>
        <v>9.4</v>
      </c>
      <c r="H16" s="134">
        <v>11.5</v>
      </c>
      <c r="I16" s="3"/>
      <c r="J16" s="95"/>
      <c r="K16" s="98" t="s">
        <v>69</v>
      </c>
      <c r="L16" s="18"/>
      <c r="N16" s="148">
        <f t="shared" si="0"/>
        <v>8</v>
      </c>
      <c r="O16" s="148">
        <f t="shared" si="1"/>
        <v>46</v>
      </c>
      <c r="AR16" s="3"/>
      <c r="AS16" s="3"/>
      <c r="AT16" s="3"/>
    </row>
    <row r="17" spans="1:46" ht="18" customHeight="1">
      <c r="A17" s="119">
        <v>14</v>
      </c>
      <c r="B17" s="30" t="s">
        <v>23</v>
      </c>
      <c r="C17" s="30"/>
      <c r="D17" s="95"/>
      <c r="E17" s="96"/>
      <c r="F17" s="113"/>
      <c r="G17" s="97">
        <f t="shared" si="2"/>
        <v>0</v>
      </c>
      <c r="H17" s="134">
        <v>11.5</v>
      </c>
      <c r="I17" s="32"/>
      <c r="J17" s="95"/>
      <c r="K17" s="98" t="s">
        <v>71</v>
      </c>
      <c r="L17" s="18"/>
      <c r="N17" s="148">
        <f t="shared" si="0"/>
        <v>8</v>
      </c>
      <c r="O17" s="148">
        <f t="shared" si="1"/>
        <v>46</v>
      </c>
      <c r="AR17" s="3"/>
      <c r="AS17" s="3"/>
      <c r="AT17" s="3"/>
    </row>
    <row r="18" spans="1:46" ht="18" customHeight="1">
      <c r="A18" s="119">
        <v>15</v>
      </c>
      <c r="B18" s="105" t="s">
        <v>12</v>
      </c>
      <c r="C18" s="30" t="s">
        <v>28</v>
      </c>
      <c r="D18" s="95" t="s">
        <v>265</v>
      </c>
      <c r="E18" s="96"/>
      <c r="F18" s="139" t="s">
        <v>70</v>
      </c>
      <c r="G18" s="97">
        <f t="shared" si="2"/>
        <v>2.4000000000000004</v>
      </c>
      <c r="H18" s="134">
        <v>13.9</v>
      </c>
      <c r="I18" s="32"/>
      <c r="J18" s="95"/>
      <c r="K18" s="98"/>
      <c r="L18" s="19"/>
      <c r="N18" s="148">
        <f t="shared" si="0"/>
        <v>8</v>
      </c>
      <c r="O18" s="148">
        <f t="shared" si="1"/>
        <v>56</v>
      </c>
      <c r="AR18" s="3"/>
      <c r="AS18" s="3"/>
      <c r="AT18" s="3"/>
    </row>
    <row r="19" spans="1:46" ht="18" customHeight="1">
      <c r="A19" s="119">
        <v>16</v>
      </c>
      <c r="B19" s="105" t="s">
        <v>12</v>
      </c>
      <c r="C19" s="30" t="s">
        <v>28</v>
      </c>
      <c r="D19" s="95" t="s">
        <v>81</v>
      </c>
      <c r="E19" s="96"/>
      <c r="F19" s="113" t="s">
        <v>72</v>
      </c>
      <c r="G19" s="97">
        <f t="shared" si="2"/>
        <v>0.19999999999999929</v>
      </c>
      <c r="H19" s="134">
        <v>14.1</v>
      </c>
      <c r="I19" s="32"/>
      <c r="J19" s="102"/>
      <c r="K19" s="104" t="s">
        <v>82</v>
      </c>
      <c r="L19" s="21"/>
      <c r="N19" s="148">
        <f t="shared" si="0"/>
        <v>8</v>
      </c>
      <c r="O19" s="148">
        <f t="shared" si="1"/>
        <v>56</v>
      </c>
      <c r="T19" s="40"/>
      <c r="U19" s="29"/>
      <c r="AE19" s="63"/>
      <c r="AF19" s="63"/>
      <c r="AG19" s="64"/>
      <c r="AH19" s="64"/>
    </row>
    <row r="20" spans="1:46" ht="18" customHeight="1">
      <c r="A20" s="119">
        <v>17</v>
      </c>
      <c r="B20" s="101" t="s">
        <v>19</v>
      </c>
      <c r="C20" s="30" t="s">
        <v>28</v>
      </c>
      <c r="D20" s="95"/>
      <c r="E20" s="96"/>
      <c r="F20" s="113"/>
      <c r="G20" s="97">
        <f t="shared" si="2"/>
        <v>0.20000000000000107</v>
      </c>
      <c r="H20" s="134">
        <v>14.3</v>
      </c>
      <c r="I20" s="121"/>
      <c r="J20" s="102"/>
      <c r="K20" s="104"/>
      <c r="L20" s="21"/>
      <c r="N20" s="148">
        <f t="shared" si="0"/>
        <v>8</v>
      </c>
      <c r="O20" s="148">
        <f t="shared" si="1"/>
        <v>57</v>
      </c>
      <c r="T20" s="40"/>
      <c r="U20" s="29"/>
      <c r="AE20" s="63"/>
      <c r="AF20" s="63"/>
      <c r="AG20" s="64"/>
      <c r="AH20" s="64"/>
    </row>
    <row r="21" spans="1:46" ht="38.4" customHeight="1">
      <c r="A21" s="119">
        <v>18</v>
      </c>
      <c r="B21" s="101" t="s">
        <v>19</v>
      </c>
      <c r="C21" s="140"/>
      <c r="D21" s="95"/>
      <c r="E21" s="96"/>
      <c r="F21" s="113"/>
      <c r="G21" s="97">
        <f t="shared" si="2"/>
        <v>1.8999999999999986</v>
      </c>
      <c r="H21" s="134">
        <v>16.2</v>
      </c>
      <c r="I21" s="3"/>
      <c r="J21" s="102"/>
      <c r="K21" s="151" t="s">
        <v>311</v>
      </c>
      <c r="L21" s="21"/>
      <c r="N21" s="148">
        <f t="shared" si="0"/>
        <v>9</v>
      </c>
      <c r="O21" s="148">
        <f t="shared" si="1"/>
        <v>5</v>
      </c>
      <c r="T21" s="40"/>
      <c r="U21" s="29"/>
      <c r="AE21" s="63"/>
      <c r="AF21" s="63"/>
      <c r="AG21" s="64"/>
      <c r="AH21" s="64"/>
    </row>
    <row r="22" spans="1:46" ht="47.4" customHeight="1">
      <c r="A22" s="155">
        <v>19</v>
      </c>
      <c r="B22" s="43" t="s">
        <v>36</v>
      </c>
      <c r="C22" s="35"/>
      <c r="D22" s="26" t="s">
        <v>114</v>
      </c>
      <c r="E22" s="22"/>
      <c r="F22" s="62"/>
      <c r="G22" s="118">
        <f t="shared" si="2"/>
        <v>0.69999999999999929</v>
      </c>
      <c r="H22" s="118">
        <v>16.899999999999999</v>
      </c>
      <c r="I22" s="46" t="s">
        <v>121</v>
      </c>
      <c r="J22" s="23"/>
      <c r="K22" s="24" t="s">
        <v>308</v>
      </c>
      <c r="L22" s="141" t="s">
        <v>307</v>
      </c>
      <c r="N22" s="148">
        <f t="shared" si="0"/>
        <v>9</v>
      </c>
      <c r="O22" s="148">
        <f t="shared" si="1"/>
        <v>8</v>
      </c>
      <c r="AR22" s="3"/>
      <c r="AS22" s="3"/>
      <c r="AT22" s="3"/>
    </row>
    <row r="23" spans="1:46" ht="18" customHeight="1">
      <c r="A23" s="119">
        <v>20</v>
      </c>
      <c r="B23" s="101" t="s">
        <v>19</v>
      </c>
      <c r="C23" s="30"/>
      <c r="D23" s="95"/>
      <c r="E23" s="96"/>
      <c r="F23" s="113"/>
      <c r="G23" s="97">
        <f t="shared" si="2"/>
        <v>0.90000000000000213</v>
      </c>
      <c r="H23" s="97">
        <v>17.8</v>
      </c>
      <c r="I23" s="3"/>
      <c r="J23" s="102"/>
      <c r="K23" s="104"/>
      <c r="L23" s="21"/>
      <c r="N23" s="148">
        <f t="shared" si="0"/>
        <v>9</v>
      </c>
      <c r="O23" s="148">
        <f t="shared" si="1"/>
        <v>11</v>
      </c>
      <c r="T23" s="40"/>
      <c r="U23" s="29"/>
      <c r="AE23" s="63"/>
      <c r="AF23" s="63"/>
      <c r="AG23" s="64"/>
      <c r="AH23" s="64"/>
    </row>
    <row r="24" spans="1:46" ht="49.05" customHeight="1">
      <c r="A24" s="119">
        <v>21</v>
      </c>
      <c r="B24" s="105" t="s">
        <v>16</v>
      </c>
      <c r="C24" s="30"/>
      <c r="D24" s="95" t="s">
        <v>115</v>
      </c>
      <c r="E24" s="96"/>
      <c r="F24" s="113"/>
      <c r="G24" s="97">
        <f t="shared" si="2"/>
        <v>0.69999999999999929</v>
      </c>
      <c r="H24" s="97">
        <v>18.5</v>
      </c>
      <c r="I24" s="107" t="s">
        <v>122</v>
      </c>
      <c r="J24" s="102"/>
      <c r="K24" s="108"/>
      <c r="L24" s="20"/>
      <c r="N24" s="148">
        <f t="shared" si="0"/>
        <v>9</v>
      </c>
      <c r="O24" s="148">
        <f t="shared" si="1"/>
        <v>14</v>
      </c>
      <c r="T24" s="40"/>
      <c r="U24" s="29"/>
      <c r="AE24" s="63"/>
      <c r="AF24" s="63"/>
      <c r="AG24" s="64"/>
      <c r="AH24" s="64"/>
    </row>
    <row r="25" spans="1:46" ht="28.5" customHeight="1">
      <c r="A25" s="119">
        <v>22</v>
      </c>
      <c r="B25" s="105" t="s">
        <v>12</v>
      </c>
      <c r="C25" s="30" t="s">
        <v>28</v>
      </c>
      <c r="D25" s="95"/>
      <c r="E25" s="96"/>
      <c r="F25" s="113"/>
      <c r="G25" s="97">
        <f t="shared" si="2"/>
        <v>1</v>
      </c>
      <c r="H25" s="97">
        <v>19.5</v>
      </c>
      <c r="I25" s="32"/>
      <c r="J25" s="102"/>
      <c r="K25" s="104" t="s">
        <v>110</v>
      </c>
      <c r="L25" s="21"/>
      <c r="N25" s="148">
        <f t="shared" si="0"/>
        <v>9</v>
      </c>
      <c r="O25" s="148">
        <f t="shared" si="1"/>
        <v>18</v>
      </c>
      <c r="T25" s="40"/>
      <c r="U25" s="29"/>
      <c r="AE25" s="63"/>
      <c r="AF25" s="63"/>
      <c r="AG25" s="64"/>
      <c r="AH25" s="64"/>
    </row>
    <row r="26" spans="1:46" ht="18" customHeight="1">
      <c r="A26" s="119">
        <v>23</v>
      </c>
      <c r="B26" s="105"/>
      <c r="C26" s="30"/>
      <c r="D26" s="95"/>
      <c r="E26" s="96"/>
      <c r="F26" s="113"/>
      <c r="G26" s="97">
        <f t="shared" si="2"/>
        <v>0.59999999999999787</v>
      </c>
      <c r="H26" s="97">
        <v>20.099999999999998</v>
      </c>
      <c r="I26" s="40"/>
      <c r="J26" s="102"/>
      <c r="K26" s="104" t="s">
        <v>84</v>
      </c>
      <c r="L26" s="21"/>
      <c r="N26" s="148">
        <f t="shared" si="0"/>
        <v>9</v>
      </c>
      <c r="O26" s="148">
        <f t="shared" si="1"/>
        <v>21</v>
      </c>
      <c r="T26" s="40"/>
      <c r="U26" s="29"/>
      <c r="AE26" s="63"/>
      <c r="AF26" s="63"/>
      <c r="AG26" s="64"/>
      <c r="AH26" s="64"/>
    </row>
    <row r="27" spans="1:46" ht="28.95" customHeight="1">
      <c r="A27" s="119">
        <v>24</v>
      </c>
      <c r="B27" s="30" t="s">
        <v>36</v>
      </c>
      <c r="C27" s="30"/>
      <c r="D27" s="95"/>
      <c r="E27" s="96"/>
      <c r="F27" s="113" t="s">
        <v>85</v>
      </c>
      <c r="G27" s="97">
        <f t="shared" si="2"/>
        <v>2.1000000000000014</v>
      </c>
      <c r="H27" s="97">
        <v>22.2</v>
      </c>
      <c r="I27" s="32"/>
      <c r="J27" s="102"/>
      <c r="K27" s="104" t="s">
        <v>109</v>
      </c>
      <c r="L27" s="21"/>
      <c r="N27" s="148">
        <f t="shared" si="0"/>
        <v>9</v>
      </c>
      <c r="O27" s="148">
        <f t="shared" si="1"/>
        <v>29</v>
      </c>
      <c r="T27" s="40"/>
      <c r="U27" s="29"/>
      <c r="AE27" s="63"/>
      <c r="AF27" s="63"/>
      <c r="AG27" s="64"/>
      <c r="AH27" s="64"/>
    </row>
    <row r="28" spans="1:46" ht="18" customHeight="1">
      <c r="A28" s="119">
        <v>25</v>
      </c>
      <c r="B28" s="101" t="s">
        <v>19</v>
      </c>
      <c r="C28" s="30"/>
      <c r="D28" s="95"/>
      <c r="E28" s="96"/>
      <c r="F28" s="113" t="s">
        <v>85</v>
      </c>
      <c r="G28" s="97">
        <f t="shared" si="2"/>
        <v>3.1999999999999993</v>
      </c>
      <c r="H28" s="97">
        <v>25.4</v>
      </c>
      <c r="I28" s="3"/>
      <c r="J28" s="102"/>
      <c r="K28" s="104" t="s">
        <v>86</v>
      </c>
      <c r="L28" s="21"/>
      <c r="N28" s="148">
        <f t="shared" si="0"/>
        <v>9</v>
      </c>
      <c r="O28" s="148">
        <f t="shared" si="1"/>
        <v>42</v>
      </c>
      <c r="T28" s="40"/>
      <c r="U28" s="29"/>
      <c r="AE28" s="63"/>
      <c r="AF28" s="63"/>
      <c r="AG28" s="64"/>
      <c r="AH28" s="64"/>
    </row>
    <row r="29" spans="1:46" ht="18" customHeight="1">
      <c r="A29" s="119">
        <v>26</v>
      </c>
      <c r="B29" s="105"/>
      <c r="C29" s="30"/>
      <c r="D29" s="95"/>
      <c r="E29" s="96"/>
      <c r="F29" s="113"/>
      <c r="G29" s="97">
        <f t="shared" si="2"/>
        <v>0.10000000000000142</v>
      </c>
      <c r="H29" s="97">
        <v>25.5</v>
      </c>
      <c r="I29" s="32"/>
      <c r="J29" s="102"/>
      <c r="K29" s="104" t="s">
        <v>266</v>
      </c>
      <c r="L29" s="21"/>
      <c r="N29" s="148">
        <f t="shared" si="0"/>
        <v>9</v>
      </c>
      <c r="O29" s="148">
        <f t="shared" si="1"/>
        <v>42</v>
      </c>
      <c r="T29" s="40"/>
      <c r="U29" s="29"/>
      <c r="AE29" s="63"/>
      <c r="AF29" s="63"/>
      <c r="AG29" s="64"/>
      <c r="AH29" s="64"/>
    </row>
    <row r="30" spans="1:46" ht="31.5" customHeight="1">
      <c r="A30" s="119">
        <v>27</v>
      </c>
      <c r="B30" s="105" t="s">
        <v>16</v>
      </c>
      <c r="C30" s="30"/>
      <c r="D30" s="95"/>
      <c r="E30" s="96"/>
      <c r="F30" s="113"/>
      <c r="G30" s="97">
        <f t="shared" si="2"/>
        <v>0.19999999999999929</v>
      </c>
      <c r="H30" s="97">
        <v>25.7</v>
      </c>
      <c r="I30" s="32"/>
      <c r="J30" s="102"/>
      <c r="K30" s="108" t="s">
        <v>111</v>
      </c>
      <c r="L30" s="21"/>
      <c r="N30" s="148">
        <f t="shared" si="0"/>
        <v>9</v>
      </c>
      <c r="O30" s="148">
        <f t="shared" si="1"/>
        <v>43</v>
      </c>
      <c r="T30" s="40"/>
      <c r="U30" s="29"/>
      <c r="AE30" s="63"/>
      <c r="AF30" s="63"/>
      <c r="AG30" s="64"/>
      <c r="AH30" s="64"/>
    </row>
    <row r="31" spans="1:46" ht="18" customHeight="1">
      <c r="A31" s="119">
        <v>28</v>
      </c>
      <c r="B31" s="105" t="s">
        <v>17</v>
      </c>
      <c r="C31" s="30"/>
      <c r="D31" s="95"/>
      <c r="E31" s="96"/>
      <c r="F31" s="113"/>
      <c r="G31" s="97">
        <f t="shared" si="2"/>
        <v>0.10000000000000142</v>
      </c>
      <c r="H31" s="97">
        <v>25.8</v>
      </c>
      <c r="I31" s="32"/>
      <c r="J31" s="102"/>
      <c r="K31" s="104" t="s">
        <v>87</v>
      </c>
      <c r="L31" s="21"/>
      <c r="N31" s="148">
        <f t="shared" si="0"/>
        <v>9</v>
      </c>
      <c r="O31" s="148">
        <f t="shared" si="1"/>
        <v>43</v>
      </c>
      <c r="T31" s="40"/>
      <c r="U31" s="29"/>
      <c r="AE31" s="63"/>
      <c r="AF31" s="63"/>
      <c r="AG31" s="64"/>
      <c r="AH31" s="64"/>
    </row>
    <row r="32" spans="1:46" ht="18" customHeight="1">
      <c r="A32" s="119">
        <v>29</v>
      </c>
      <c r="B32" s="30" t="s">
        <v>23</v>
      </c>
      <c r="C32" s="30"/>
      <c r="D32" s="95"/>
      <c r="E32" s="96"/>
      <c r="F32" s="113"/>
      <c r="G32" s="97">
        <f t="shared" si="2"/>
        <v>1</v>
      </c>
      <c r="H32" s="97">
        <v>26.8</v>
      </c>
      <c r="I32" s="32"/>
      <c r="J32" s="102"/>
      <c r="K32" s="104" t="s">
        <v>88</v>
      </c>
      <c r="L32" s="21"/>
      <c r="N32" s="148">
        <f t="shared" si="0"/>
        <v>9</v>
      </c>
      <c r="O32" s="148">
        <f t="shared" si="1"/>
        <v>48</v>
      </c>
      <c r="T32" s="40"/>
      <c r="U32" s="29"/>
      <c r="AE32" s="63"/>
      <c r="AF32" s="63"/>
      <c r="AG32" s="64"/>
      <c r="AH32" s="64"/>
    </row>
    <row r="33" spans="1:34" ht="18" customHeight="1">
      <c r="A33" s="119">
        <v>30</v>
      </c>
      <c r="B33" s="105"/>
      <c r="C33" s="30"/>
      <c r="D33" s="95"/>
      <c r="E33" s="96"/>
      <c r="F33" s="113"/>
      <c r="G33" s="97">
        <f t="shared" si="2"/>
        <v>0.69999999999999929</v>
      </c>
      <c r="H33" s="97">
        <v>27.5</v>
      </c>
      <c r="I33" s="32"/>
      <c r="J33" s="102"/>
      <c r="K33" s="104" t="s">
        <v>112</v>
      </c>
      <c r="L33" s="21"/>
      <c r="N33" s="148">
        <f t="shared" si="0"/>
        <v>9</v>
      </c>
      <c r="O33" s="148">
        <f t="shared" si="1"/>
        <v>50</v>
      </c>
      <c r="T33" s="40"/>
      <c r="U33" s="29"/>
      <c r="AE33" s="63"/>
      <c r="AF33" s="63"/>
      <c r="AG33" s="64"/>
      <c r="AH33" s="64"/>
    </row>
    <row r="34" spans="1:34" ht="18" customHeight="1">
      <c r="A34" s="119">
        <v>31</v>
      </c>
      <c r="B34" s="30" t="s">
        <v>36</v>
      </c>
      <c r="C34" s="30"/>
      <c r="D34" s="95"/>
      <c r="E34" s="96"/>
      <c r="F34" s="113"/>
      <c r="G34" s="97">
        <f t="shared" si="2"/>
        <v>0.39999999999999858</v>
      </c>
      <c r="H34" s="97">
        <v>27.9</v>
      </c>
      <c r="I34" s="32"/>
      <c r="J34" s="102"/>
      <c r="K34" s="104" t="s">
        <v>89</v>
      </c>
      <c r="L34" s="21"/>
      <c r="N34" s="148">
        <f t="shared" si="0"/>
        <v>9</v>
      </c>
      <c r="O34" s="148">
        <f t="shared" si="1"/>
        <v>52</v>
      </c>
      <c r="T34" s="40"/>
      <c r="U34" s="29"/>
      <c r="AE34" s="63"/>
      <c r="AF34" s="63"/>
      <c r="AG34" s="64"/>
      <c r="AH34" s="64"/>
    </row>
    <row r="35" spans="1:34" ht="18" customHeight="1">
      <c r="A35" s="119">
        <v>32</v>
      </c>
      <c r="B35" s="109" t="s">
        <v>36</v>
      </c>
      <c r="C35" s="30"/>
      <c r="D35" s="95"/>
      <c r="E35" s="96"/>
      <c r="F35" s="113"/>
      <c r="G35" s="97">
        <f t="shared" si="2"/>
        <v>0.30000000000000071</v>
      </c>
      <c r="H35" s="97">
        <v>28.2</v>
      </c>
      <c r="I35" s="32"/>
      <c r="J35" s="102"/>
      <c r="K35" s="104" t="s">
        <v>90</v>
      </c>
      <c r="L35" s="21"/>
      <c r="N35" s="148">
        <f t="shared" si="0"/>
        <v>9</v>
      </c>
      <c r="O35" s="148">
        <f t="shared" si="1"/>
        <v>53</v>
      </c>
      <c r="T35" s="40"/>
      <c r="U35" s="29"/>
      <c r="AE35" s="63"/>
      <c r="AF35" s="63"/>
      <c r="AG35" s="64"/>
      <c r="AH35" s="64"/>
    </row>
    <row r="36" spans="1:34" ht="18" customHeight="1">
      <c r="A36" s="119">
        <v>33</v>
      </c>
      <c r="B36" s="105" t="s">
        <v>20</v>
      </c>
      <c r="C36" s="30"/>
      <c r="D36" s="95"/>
      <c r="E36" s="96"/>
      <c r="F36" s="113"/>
      <c r="G36" s="97">
        <f t="shared" si="2"/>
        <v>0.10000000000000142</v>
      </c>
      <c r="H36" s="97">
        <v>28.3</v>
      </c>
      <c r="I36" s="32"/>
      <c r="J36" s="102"/>
      <c r="K36" s="104" t="s">
        <v>252</v>
      </c>
      <c r="L36" s="21"/>
      <c r="N36" s="148">
        <f t="shared" si="0"/>
        <v>9</v>
      </c>
      <c r="O36" s="148">
        <f t="shared" si="1"/>
        <v>54</v>
      </c>
      <c r="T36" s="40"/>
      <c r="U36" s="29"/>
      <c r="AE36" s="63"/>
      <c r="AF36" s="63"/>
      <c r="AG36" s="64"/>
      <c r="AH36" s="64"/>
    </row>
    <row r="37" spans="1:34" ht="18" customHeight="1">
      <c r="A37" s="119">
        <v>34</v>
      </c>
      <c r="B37" s="105" t="s">
        <v>16</v>
      </c>
      <c r="C37" s="30"/>
      <c r="D37" s="95"/>
      <c r="E37" s="96"/>
      <c r="F37" s="113" t="s">
        <v>95</v>
      </c>
      <c r="G37" s="97">
        <f t="shared" si="2"/>
        <v>1.8999999999999986</v>
      </c>
      <c r="H37" s="97">
        <v>30.2</v>
      </c>
      <c r="I37" s="32"/>
      <c r="J37" s="102"/>
      <c r="K37" s="104" t="s">
        <v>91</v>
      </c>
      <c r="L37" s="21"/>
      <c r="N37" s="148">
        <f t="shared" si="0"/>
        <v>10</v>
      </c>
      <c r="O37" s="148">
        <f t="shared" si="1"/>
        <v>1</v>
      </c>
      <c r="T37" s="40"/>
      <c r="U37" s="29"/>
      <c r="AE37" s="63"/>
      <c r="AF37" s="63"/>
      <c r="AG37" s="64"/>
      <c r="AH37" s="64"/>
    </row>
    <row r="38" spans="1:34" ht="18" customHeight="1">
      <c r="A38" s="119">
        <v>35</v>
      </c>
      <c r="B38" s="30"/>
      <c r="C38" s="30"/>
      <c r="D38" s="95"/>
      <c r="E38" s="96"/>
      <c r="F38" s="113" t="s">
        <v>95</v>
      </c>
      <c r="G38" s="97">
        <f t="shared" si="2"/>
        <v>3.0999999999999979</v>
      </c>
      <c r="H38" s="97">
        <v>33.299999999999997</v>
      </c>
      <c r="I38" s="32"/>
      <c r="J38" s="102"/>
      <c r="K38" s="104" t="s">
        <v>92</v>
      </c>
      <c r="L38" s="21"/>
      <c r="N38" s="148">
        <f t="shared" si="0"/>
        <v>10</v>
      </c>
      <c r="O38" s="148">
        <f t="shared" si="1"/>
        <v>14</v>
      </c>
      <c r="T38" s="40"/>
      <c r="U38" s="29"/>
      <c r="AE38" s="63"/>
      <c r="AF38" s="63"/>
      <c r="AG38" s="64"/>
      <c r="AH38" s="64"/>
    </row>
    <row r="39" spans="1:34" ht="20.55" customHeight="1">
      <c r="A39" s="119">
        <v>36</v>
      </c>
      <c r="B39" s="105"/>
      <c r="C39" s="30"/>
      <c r="D39" s="95"/>
      <c r="E39" s="96"/>
      <c r="F39" s="113" t="s">
        <v>95</v>
      </c>
      <c r="G39" s="97">
        <f t="shared" si="2"/>
        <v>0.10000000000000142</v>
      </c>
      <c r="H39" s="97">
        <v>33.4</v>
      </c>
      <c r="I39" s="31"/>
      <c r="J39" s="102"/>
      <c r="K39" s="110" t="s">
        <v>94</v>
      </c>
      <c r="L39" s="21"/>
      <c r="N39" s="148">
        <f t="shared" si="0"/>
        <v>10</v>
      </c>
      <c r="O39" s="148">
        <f t="shared" si="1"/>
        <v>14</v>
      </c>
      <c r="T39" s="40"/>
      <c r="U39" s="29"/>
      <c r="AE39" s="63"/>
      <c r="AF39" s="63"/>
      <c r="AG39" s="64"/>
      <c r="AH39" s="64"/>
    </row>
    <row r="40" spans="1:34" ht="18" customHeight="1">
      <c r="A40" s="119">
        <v>37</v>
      </c>
      <c r="B40" s="105"/>
      <c r="C40" s="30"/>
      <c r="D40" s="95"/>
      <c r="E40" s="96"/>
      <c r="F40" s="113" t="s">
        <v>95</v>
      </c>
      <c r="G40" s="97">
        <f t="shared" si="2"/>
        <v>9.9999999999994316E-2</v>
      </c>
      <c r="H40" s="97">
        <v>33.499999999999993</v>
      </c>
      <c r="I40" s="31"/>
      <c r="J40" s="102"/>
      <c r="K40" s="104" t="s">
        <v>93</v>
      </c>
      <c r="L40" s="21"/>
      <c r="N40" s="148">
        <f t="shared" si="0"/>
        <v>10</v>
      </c>
      <c r="O40" s="148">
        <f t="shared" si="1"/>
        <v>15</v>
      </c>
      <c r="T40" s="40"/>
      <c r="U40" s="29"/>
      <c r="AE40" s="63"/>
      <c r="AF40" s="63"/>
      <c r="AG40" s="64"/>
      <c r="AH40" s="64"/>
    </row>
    <row r="41" spans="1:34" ht="18" customHeight="1">
      <c r="A41" s="119">
        <v>38</v>
      </c>
      <c r="B41" s="105" t="s">
        <v>16</v>
      </c>
      <c r="C41" s="30"/>
      <c r="D41" s="95"/>
      <c r="E41" s="96"/>
      <c r="F41" s="113" t="s">
        <v>95</v>
      </c>
      <c r="G41" s="97">
        <f t="shared" si="2"/>
        <v>3.2000000000000028</v>
      </c>
      <c r="H41" s="97">
        <v>36.699999999999996</v>
      </c>
      <c r="I41" s="32"/>
      <c r="J41" s="102"/>
      <c r="K41" s="104" t="s">
        <v>289</v>
      </c>
      <c r="L41" s="21"/>
      <c r="N41" s="148">
        <f t="shared" si="0"/>
        <v>10</v>
      </c>
      <c r="O41" s="148">
        <f t="shared" si="1"/>
        <v>27</v>
      </c>
      <c r="T41" s="40"/>
      <c r="U41" s="29"/>
      <c r="AE41" s="63"/>
      <c r="AF41" s="63"/>
      <c r="AG41" s="64"/>
      <c r="AH41" s="64"/>
    </row>
    <row r="42" spans="1:34" ht="25.8" customHeight="1">
      <c r="A42" s="119">
        <v>39</v>
      </c>
      <c r="B42" s="105"/>
      <c r="C42" s="30"/>
      <c r="D42" s="95"/>
      <c r="E42" s="96"/>
      <c r="F42" s="113" t="s">
        <v>95</v>
      </c>
      <c r="G42" s="97">
        <f t="shared" si="2"/>
        <v>0.39999999999999858</v>
      </c>
      <c r="H42" s="97">
        <v>37.099999999999994</v>
      </c>
      <c r="I42" s="31"/>
      <c r="J42" s="102"/>
      <c r="K42" s="151" t="s">
        <v>312</v>
      </c>
      <c r="L42" s="21"/>
      <c r="N42" s="148">
        <f t="shared" si="0"/>
        <v>10</v>
      </c>
      <c r="O42" s="148">
        <f t="shared" si="1"/>
        <v>29</v>
      </c>
      <c r="T42" s="40"/>
      <c r="U42" s="29"/>
      <c r="AE42" s="63"/>
      <c r="AF42" s="63"/>
      <c r="AG42" s="64"/>
      <c r="AH42" s="64"/>
    </row>
    <row r="43" spans="1:34" ht="18" customHeight="1">
      <c r="A43" s="119">
        <v>40</v>
      </c>
      <c r="B43" s="101" t="s">
        <v>19</v>
      </c>
      <c r="C43" s="30"/>
      <c r="D43" s="95"/>
      <c r="E43" s="96"/>
      <c r="F43" s="113" t="s">
        <v>95</v>
      </c>
      <c r="G43" s="97">
        <f t="shared" si="2"/>
        <v>1.1000000000000014</v>
      </c>
      <c r="H43" s="97">
        <v>38.199999999999996</v>
      </c>
      <c r="I43" s="3"/>
      <c r="J43" s="102"/>
      <c r="K43" s="104" t="s">
        <v>287</v>
      </c>
      <c r="L43" s="21"/>
      <c r="N43" s="148">
        <f t="shared" si="0"/>
        <v>10</v>
      </c>
      <c r="O43" s="148">
        <f t="shared" si="1"/>
        <v>33</v>
      </c>
      <c r="T43" s="40"/>
      <c r="U43" s="29"/>
      <c r="AE43" s="63"/>
      <c r="AF43" s="63"/>
      <c r="AG43" s="64"/>
      <c r="AH43" s="64"/>
    </row>
    <row r="44" spans="1:34" ht="28.05" customHeight="1">
      <c r="A44" s="119">
        <v>41</v>
      </c>
      <c r="B44" s="105" t="s">
        <v>12</v>
      </c>
      <c r="C44" s="30" t="s">
        <v>28</v>
      </c>
      <c r="D44" s="95" t="s">
        <v>96</v>
      </c>
      <c r="E44" s="96"/>
      <c r="F44" s="113" t="s">
        <v>95</v>
      </c>
      <c r="G44" s="97">
        <f t="shared" si="2"/>
        <v>0.60000000000000142</v>
      </c>
      <c r="H44" s="97">
        <v>38.799999999999997</v>
      </c>
      <c r="I44" s="32"/>
      <c r="J44" s="102"/>
      <c r="K44" s="104" t="s">
        <v>97</v>
      </c>
      <c r="L44" s="21"/>
      <c r="N44" s="148">
        <f t="shared" si="0"/>
        <v>10</v>
      </c>
      <c r="O44" s="148">
        <f t="shared" si="1"/>
        <v>36</v>
      </c>
      <c r="T44" s="40"/>
      <c r="U44" s="29"/>
      <c r="AE44" s="63"/>
      <c r="AF44" s="63"/>
      <c r="AG44" s="64"/>
      <c r="AH44" s="64"/>
    </row>
    <row r="45" spans="1:34" ht="18" customHeight="1">
      <c r="A45" s="119">
        <v>42</v>
      </c>
      <c r="B45" s="30" t="s">
        <v>36</v>
      </c>
      <c r="C45" s="94"/>
      <c r="D45" s="94"/>
      <c r="E45" s="96"/>
      <c r="F45" s="113" t="s">
        <v>95</v>
      </c>
      <c r="G45" s="97">
        <f t="shared" si="2"/>
        <v>0.89999999999999858</v>
      </c>
      <c r="H45" s="97">
        <v>39.699999999999996</v>
      </c>
      <c r="I45" s="32"/>
      <c r="J45" s="102"/>
      <c r="K45" s="104" t="s">
        <v>98</v>
      </c>
      <c r="L45" s="21"/>
      <c r="N45" s="148">
        <f t="shared" si="0"/>
        <v>10</v>
      </c>
      <c r="O45" s="148">
        <f t="shared" si="1"/>
        <v>39</v>
      </c>
      <c r="T45" s="40"/>
      <c r="U45" s="29"/>
      <c r="AE45" s="63"/>
      <c r="AF45" s="63"/>
      <c r="AG45" s="64"/>
      <c r="AH45" s="64"/>
    </row>
    <row r="46" spans="1:34" ht="25.8" customHeight="1">
      <c r="A46" s="119">
        <v>43</v>
      </c>
      <c r="B46" s="105" t="s">
        <v>12</v>
      </c>
      <c r="C46" s="30" t="s">
        <v>28</v>
      </c>
      <c r="D46" s="95" t="s">
        <v>288</v>
      </c>
      <c r="E46" s="96"/>
      <c r="F46" s="113" t="s">
        <v>95</v>
      </c>
      <c r="G46" s="97">
        <f t="shared" si="2"/>
        <v>0.10000000000000142</v>
      </c>
      <c r="H46" s="97">
        <v>39.799999999999997</v>
      </c>
      <c r="I46" s="32"/>
      <c r="J46" s="102"/>
      <c r="K46" s="104" t="s">
        <v>97</v>
      </c>
      <c r="L46" s="21"/>
      <c r="N46" s="148">
        <f t="shared" si="0"/>
        <v>10</v>
      </c>
      <c r="O46" s="148">
        <f t="shared" si="1"/>
        <v>40</v>
      </c>
      <c r="T46" s="40"/>
      <c r="U46" s="29"/>
      <c r="AE46" s="63"/>
      <c r="AF46" s="63"/>
      <c r="AG46" s="64"/>
      <c r="AH46" s="64"/>
    </row>
    <row r="47" spans="1:34" ht="18" customHeight="1">
      <c r="A47" s="119">
        <v>44</v>
      </c>
      <c r="B47" s="30" t="s">
        <v>36</v>
      </c>
      <c r="C47" s="30"/>
      <c r="D47" s="95"/>
      <c r="E47" s="96"/>
      <c r="F47" s="113" t="s">
        <v>95</v>
      </c>
      <c r="G47" s="97">
        <f t="shared" si="2"/>
        <v>0.10000000000000142</v>
      </c>
      <c r="H47" s="97">
        <v>39.9</v>
      </c>
      <c r="I47" s="32"/>
      <c r="J47" s="102"/>
      <c r="K47" s="104" t="s">
        <v>98</v>
      </c>
      <c r="L47" s="21"/>
      <c r="N47" s="148">
        <f t="shared" si="0"/>
        <v>10</v>
      </c>
      <c r="O47" s="148">
        <f t="shared" si="1"/>
        <v>40</v>
      </c>
      <c r="T47" s="40"/>
      <c r="U47" s="29"/>
      <c r="AE47" s="63"/>
      <c r="AF47" s="63"/>
      <c r="AG47" s="64"/>
      <c r="AH47" s="64"/>
    </row>
    <row r="48" spans="1:34" ht="18" customHeight="1">
      <c r="A48" s="119">
        <v>45</v>
      </c>
      <c r="B48" s="101" t="s">
        <v>19</v>
      </c>
      <c r="C48" s="30"/>
      <c r="D48" s="95"/>
      <c r="E48" s="96"/>
      <c r="F48" s="113" t="s">
        <v>95</v>
      </c>
      <c r="G48" s="97">
        <f t="shared" si="2"/>
        <v>0.29999999999999716</v>
      </c>
      <c r="H48" s="97">
        <v>40.199999999999996</v>
      </c>
      <c r="I48" s="3"/>
      <c r="J48" s="102"/>
      <c r="K48" s="104" t="s">
        <v>102</v>
      </c>
      <c r="L48" s="21"/>
      <c r="N48" s="148">
        <f t="shared" si="0"/>
        <v>10</v>
      </c>
      <c r="O48" s="148">
        <f t="shared" si="1"/>
        <v>42</v>
      </c>
      <c r="T48" s="40"/>
      <c r="U48" s="29"/>
      <c r="AE48" s="63"/>
      <c r="AF48" s="63"/>
      <c r="AG48" s="64"/>
      <c r="AH48" s="64"/>
    </row>
    <row r="49" spans="1:34" ht="18" customHeight="1">
      <c r="A49" s="119">
        <v>46</v>
      </c>
      <c r="B49" s="111" t="s">
        <v>17</v>
      </c>
      <c r="C49" s="30"/>
      <c r="D49" s="95"/>
      <c r="E49" s="96"/>
      <c r="F49" s="113"/>
      <c r="G49" s="97">
        <f t="shared" si="2"/>
        <v>0.29999999999999716</v>
      </c>
      <c r="H49" s="97">
        <v>40.499999999999993</v>
      </c>
      <c r="I49" s="3"/>
      <c r="J49" s="102"/>
      <c r="K49" s="104"/>
      <c r="L49" s="21"/>
      <c r="N49" s="148">
        <f t="shared" si="0"/>
        <v>10</v>
      </c>
      <c r="O49" s="148">
        <f t="shared" si="1"/>
        <v>43</v>
      </c>
      <c r="T49" s="40"/>
      <c r="U49" s="29"/>
      <c r="AE49" s="63"/>
      <c r="AF49" s="63"/>
      <c r="AG49" s="64"/>
      <c r="AH49" s="64"/>
    </row>
    <row r="50" spans="1:34" ht="18" customHeight="1">
      <c r="A50" s="119">
        <v>47</v>
      </c>
      <c r="B50" s="105" t="s">
        <v>20</v>
      </c>
      <c r="C50" s="30" t="s">
        <v>28</v>
      </c>
      <c r="D50" s="95"/>
      <c r="E50" s="96"/>
      <c r="F50" s="113"/>
      <c r="G50" s="97">
        <f t="shared" si="2"/>
        <v>0.10000000000000142</v>
      </c>
      <c r="H50" s="97">
        <v>40.599999999999994</v>
      </c>
      <c r="I50" s="32"/>
      <c r="J50" s="102"/>
      <c r="K50" s="104"/>
      <c r="L50" s="21"/>
      <c r="N50" s="148">
        <f t="shared" si="0"/>
        <v>10</v>
      </c>
      <c r="O50" s="148">
        <f t="shared" si="1"/>
        <v>43</v>
      </c>
      <c r="T50" s="40"/>
      <c r="U50" s="29"/>
      <c r="AE50" s="63"/>
      <c r="AF50" s="63"/>
      <c r="AG50" s="64"/>
      <c r="AH50" s="64"/>
    </row>
    <row r="51" spans="1:34" ht="53.4" customHeight="1">
      <c r="A51" s="155">
        <v>48</v>
      </c>
      <c r="B51" s="43" t="s">
        <v>36</v>
      </c>
      <c r="C51" s="43"/>
      <c r="D51" s="93" t="s">
        <v>116</v>
      </c>
      <c r="E51" s="22"/>
      <c r="F51" s="62" t="s">
        <v>99</v>
      </c>
      <c r="G51" s="118">
        <f t="shared" si="2"/>
        <v>0.20000000000000284</v>
      </c>
      <c r="H51" s="118">
        <v>40.799999999999997</v>
      </c>
      <c r="I51" s="46" t="s">
        <v>63</v>
      </c>
      <c r="J51" s="23"/>
      <c r="K51" s="24" t="s">
        <v>321</v>
      </c>
      <c r="L51" s="25">
        <f>H51-H22</f>
        <v>23.9</v>
      </c>
      <c r="M51" t="s">
        <v>83</v>
      </c>
      <c r="N51" s="148">
        <f t="shared" si="0"/>
        <v>10</v>
      </c>
      <c r="O51" s="148">
        <f t="shared" si="1"/>
        <v>44</v>
      </c>
      <c r="S51" s="3"/>
      <c r="T51" s="29"/>
      <c r="U51" s="29"/>
      <c r="AE51" s="63"/>
      <c r="AF51" s="63"/>
      <c r="AG51" s="64"/>
      <c r="AH51" s="64"/>
    </row>
    <row r="52" spans="1:34" ht="18.600000000000001" customHeight="1">
      <c r="A52" s="119">
        <v>49</v>
      </c>
      <c r="B52" s="105" t="s">
        <v>12</v>
      </c>
      <c r="C52" s="30" t="s">
        <v>28</v>
      </c>
      <c r="D52" s="112" t="s">
        <v>267</v>
      </c>
      <c r="E52" s="96"/>
      <c r="F52" s="113" t="s">
        <v>99</v>
      </c>
      <c r="G52" s="97">
        <f t="shared" si="2"/>
        <v>1.5</v>
      </c>
      <c r="H52" s="97">
        <v>42.3</v>
      </c>
      <c r="I52" s="32"/>
      <c r="J52" s="95"/>
      <c r="K52" s="114"/>
      <c r="L52" s="20"/>
      <c r="N52" s="148">
        <f t="shared" si="0"/>
        <v>10</v>
      </c>
      <c r="O52" s="148">
        <f t="shared" si="1"/>
        <v>50</v>
      </c>
      <c r="S52" s="3"/>
      <c r="T52" s="29"/>
      <c r="U52" s="29"/>
      <c r="AE52" s="63"/>
      <c r="AF52" s="63"/>
      <c r="AG52" s="64"/>
      <c r="AH52" s="64"/>
    </row>
    <row r="53" spans="1:34" ht="18.600000000000001" customHeight="1">
      <c r="A53" s="119">
        <v>50</v>
      </c>
      <c r="B53" s="115" t="s">
        <v>20</v>
      </c>
      <c r="C53" s="30" t="s">
        <v>28</v>
      </c>
      <c r="D53" s="116" t="s">
        <v>123</v>
      </c>
      <c r="E53" s="96"/>
      <c r="F53" s="113" t="s">
        <v>124</v>
      </c>
      <c r="G53" s="97">
        <f t="shared" si="2"/>
        <v>0.10000000000000142</v>
      </c>
      <c r="H53" s="97">
        <v>42.4</v>
      </c>
      <c r="I53" s="32"/>
      <c r="J53" s="102"/>
      <c r="K53" s="108"/>
      <c r="L53" s="129"/>
      <c r="N53" s="148">
        <f t="shared" si="0"/>
        <v>10</v>
      </c>
      <c r="O53" s="148">
        <f t="shared" si="1"/>
        <v>50</v>
      </c>
      <c r="S53" s="3"/>
      <c r="T53" s="29"/>
      <c r="U53" s="29"/>
      <c r="AE53" s="63"/>
      <c r="AF53" s="63"/>
      <c r="AG53" s="64"/>
      <c r="AH53" s="64"/>
    </row>
    <row r="54" spans="1:34" ht="48.6" customHeight="1">
      <c r="A54" s="119">
        <v>51</v>
      </c>
      <c r="B54" s="101" t="s">
        <v>19</v>
      </c>
      <c r="C54" s="30"/>
      <c r="D54" s="157" t="s">
        <v>322</v>
      </c>
      <c r="E54" s="96"/>
      <c r="F54" s="113" t="s">
        <v>125</v>
      </c>
      <c r="G54" s="97">
        <f>H54-H53</f>
        <v>5.3999999999999986</v>
      </c>
      <c r="H54" s="97">
        <v>47.8</v>
      </c>
      <c r="I54" s="3"/>
      <c r="J54" s="102"/>
      <c r="K54" s="104" t="s">
        <v>324</v>
      </c>
      <c r="L54" s="129"/>
      <c r="M54" t="s">
        <v>83</v>
      </c>
      <c r="N54" s="148">
        <f t="shared" si="0"/>
        <v>11</v>
      </c>
      <c r="O54" s="148">
        <f t="shared" si="1"/>
        <v>12</v>
      </c>
      <c r="S54" s="3"/>
      <c r="T54" s="29"/>
      <c r="U54" s="29"/>
      <c r="AE54" s="63"/>
      <c r="AF54" s="63"/>
      <c r="AG54" s="64"/>
      <c r="AH54" s="64"/>
    </row>
    <row r="55" spans="1:34" ht="28.2" customHeight="1">
      <c r="A55" s="119">
        <v>52</v>
      </c>
      <c r="B55" s="117" t="s">
        <v>24</v>
      </c>
      <c r="C55" s="30" t="s">
        <v>28</v>
      </c>
      <c r="D55" s="116" t="s">
        <v>128</v>
      </c>
      <c r="E55" s="96"/>
      <c r="F55" s="113" t="s">
        <v>127</v>
      </c>
      <c r="G55" s="97">
        <f t="shared" si="2"/>
        <v>0.40000000000000568</v>
      </c>
      <c r="H55" s="97">
        <v>48.2</v>
      </c>
      <c r="I55" s="32"/>
      <c r="J55" s="102"/>
      <c r="K55" s="151" t="s">
        <v>323</v>
      </c>
      <c r="L55" s="129"/>
      <c r="N55" s="148">
        <f t="shared" si="0"/>
        <v>11</v>
      </c>
      <c r="O55" s="148">
        <f t="shared" si="1"/>
        <v>14</v>
      </c>
      <c r="S55" s="3"/>
      <c r="T55" s="29"/>
      <c r="U55" s="29"/>
      <c r="AE55" s="63"/>
      <c r="AF55" s="63"/>
      <c r="AG55" s="64"/>
      <c r="AH55" s="64"/>
    </row>
    <row r="56" spans="1:34" ht="18.600000000000001" customHeight="1">
      <c r="A56" s="119">
        <v>53</v>
      </c>
      <c r="B56" s="152" t="s">
        <v>16</v>
      </c>
      <c r="C56" s="30" t="s">
        <v>28</v>
      </c>
      <c r="D56" s="116" t="s">
        <v>129</v>
      </c>
      <c r="E56" s="96"/>
      <c r="F56" s="113" t="s">
        <v>127</v>
      </c>
      <c r="G56" s="97">
        <f t="shared" si="2"/>
        <v>1.2999999999999972</v>
      </c>
      <c r="H56" s="97">
        <v>49.5</v>
      </c>
      <c r="I56" s="32"/>
      <c r="J56" s="102"/>
      <c r="K56" s="108"/>
      <c r="L56" s="129"/>
      <c r="N56" s="148">
        <f t="shared" si="0"/>
        <v>11</v>
      </c>
      <c r="O56" s="148">
        <f t="shared" si="1"/>
        <v>19</v>
      </c>
      <c r="S56" s="3"/>
      <c r="T56" s="29"/>
      <c r="U56" s="29"/>
      <c r="AE56" s="63"/>
      <c r="AF56" s="63"/>
      <c r="AG56" s="64"/>
      <c r="AH56" s="64"/>
    </row>
    <row r="57" spans="1:34" ht="18.600000000000001" customHeight="1">
      <c r="A57" s="119">
        <v>54</v>
      </c>
      <c r="B57" s="111" t="s">
        <v>12</v>
      </c>
      <c r="C57" s="30" t="s">
        <v>28</v>
      </c>
      <c r="D57" s="116" t="s">
        <v>269</v>
      </c>
      <c r="E57" s="96"/>
      <c r="F57" s="113" t="s">
        <v>127</v>
      </c>
      <c r="G57" s="97">
        <f t="shared" si="2"/>
        <v>0.20000000000000284</v>
      </c>
      <c r="H57" s="97">
        <v>49.7</v>
      </c>
      <c r="I57" s="32"/>
      <c r="J57" s="102"/>
      <c r="K57" s="108"/>
      <c r="L57" s="129"/>
      <c r="N57" s="148">
        <f t="shared" si="0"/>
        <v>11</v>
      </c>
      <c r="O57" s="148">
        <f t="shared" si="1"/>
        <v>20</v>
      </c>
      <c r="S57" s="3"/>
      <c r="T57" s="29"/>
      <c r="U57" s="29"/>
      <c r="AE57" s="63"/>
      <c r="AF57" s="63"/>
      <c r="AG57" s="64"/>
      <c r="AH57" s="64"/>
    </row>
    <row r="58" spans="1:34" ht="18" customHeight="1">
      <c r="A58" s="119">
        <v>55</v>
      </c>
      <c r="B58" s="111" t="s">
        <v>12</v>
      </c>
      <c r="C58" s="30" t="s">
        <v>28</v>
      </c>
      <c r="D58" s="95" t="s">
        <v>126</v>
      </c>
      <c r="E58" s="96"/>
      <c r="F58" s="113" t="s">
        <v>127</v>
      </c>
      <c r="G58" s="97">
        <f t="shared" si="2"/>
        <v>0.69999999999999574</v>
      </c>
      <c r="H58" s="97">
        <v>50.4</v>
      </c>
      <c r="I58" s="32"/>
      <c r="J58" s="102"/>
      <c r="K58" s="104"/>
      <c r="L58" s="21"/>
      <c r="N58" s="148">
        <f t="shared" si="0"/>
        <v>11</v>
      </c>
      <c r="O58" s="148">
        <f t="shared" si="1"/>
        <v>23</v>
      </c>
      <c r="T58" s="40"/>
      <c r="U58" s="29"/>
      <c r="AE58" s="63"/>
      <c r="AF58" s="63"/>
      <c r="AG58" s="64"/>
      <c r="AH58" s="64"/>
    </row>
    <row r="59" spans="1:34" ht="18" customHeight="1">
      <c r="A59" s="119">
        <v>56</v>
      </c>
      <c r="B59" s="111" t="s">
        <v>12</v>
      </c>
      <c r="C59" s="30" t="s">
        <v>28</v>
      </c>
      <c r="D59" s="95" t="s">
        <v>130</v>
      </c>
      <c r="E59" s="96"/>
      <c r="F59" s="113" t="s">
        <v>127</v>
      </c>
      <c r="G59" s="97">
        <f t="shared" si="2"/>
        <v>3.7000000000000028</v>
      </c>
      <c r="H59" s="97">
        <v>54.1</v>
      </c>
      <c r="I59" s="32"/>
      <c r="J59" s="102"/>
      <c r="K59" s="104" t="s">
        <v>270</v>
      </c>
      <c r="L59" s="21"/>
      <c r="N59" s="148">
        <f t="shared" si="0"/>
        <v>11</v>
      </c>
      <c r="O59" s="148">
        <f t="shared" si="1"/>
        <v>38</v>
      </c>
      <c r="T59" s="40"/>
      <c r="U59" s="29"/>
      <c r="AE59" s="63"/>
      <c r="AF59" s="63"/>
      <c r="AG59" s="64"/>
      <c r="AH59" s="64"/>
    </row>
    <row r="60" spans="1:34" ht="18" customHeight="1">
      <c r="A60" s="119">
        <v>57</v>
      </c>
      <c r="B60" s="111" t="s">
        <v>17</v>
      </c>
      <c r="C60" s="30"/>
      <c r="D60" s="95" t="s">
        <v>274</v>
      </c>
      <c r="E60" s="96"/>
      <c r="F60" s="113" t="s">
        <v>132</v>
      </c>
      <c r="G60" s="97">
        <f t="shared" si="2"/>
        <v>2.5</v>
      </c>
      <c r="H60" s="97">
        <v>56.6</v>
      </c>
      <c r="I60" s="32"/>
      <c r="J60" s="102"/>
      <c r="K60" s="104" t="s">
        <v>131</v>
      </c>
      <c r="L60" s="21"/>
      <c r="N60" s="148">
        <f t="shared" si="0"/>
        <v>11</v>
      </c>
      <c r="O60" s="148">
        <f t="shared" si="1"/>
        <v>48</v>
      </c>
      <c r="T60" s="40"/>
      <c r="U60" s="29"/>
      <c r="AE60" s="63"/>
      <c r="AF60" s="63"/>
      <c r="AG60" s="64"/>
      <c r="AH60" s="64"/>
    </row>
    <row r="61" spans="1:34" ht="18" customHeight="1">
      <c r="A61" s="119">
        <v>58</v>
      </c>
      <c r="B61" s="111" t="s">
        <v>16</v>
      </c>
      <c r="C61" s="30"/>
      <c r="D61" s="95" t="s">
        <v>273</v>
      </c>
      <c r="E61" s="96"/>
      <c r="F61" s="113" t="s">
        <v>132</v>
      </c>
      <c r="G61" s="97">
        <f t="shared" si="2"/>
        <v>0.19999999999999574</v>
      </c>
      <c r="H61" s="97">
        <v>56.8</v>
      </c>
      <c r="I61" s="32"/>
      <c r="J61" s="102"/>
      <c r="K61" s="104" t="s">
        <v>271</v>
      </c>
      <c r="L61" s="21"/>
      <c r="N61" s="148">
        <f t="shared" si="0"/>
        <v>11</v>
      </c>
      <c r="O61" s="148">
        <f t="shared" si="1"/>
        <v>48</v>
      </c>
      <c r="T61" s="40"/>
      <c r="U61" s="29"/>
      <c r="AE61" s="63"/>
      <c r="AF61" s="63"/>
      <c r="AG61" s="64"/>
      <c r="AH61" s="64"/>
    </row>
    <row r="62" spans="1:34" ht="18" customHeight="1">
      <c r="A62" s="119">
        <v>59</v>
      </c>
      <c r="B62" s="152" t="s">
        <v>16</v>
      </c>
      <c r="C62" s="30"/>
      <c r="D62" s="95" t="s">
        <v>272</v>
      </c>
      <c r="E62" s="96"/>
      <c r="F62" s="113" t="s">
        <v>133</v>
      </c>
      <c r="G62" s="97">
        <f t="shared" si="2"/>
        <v>0.80000000000000426</v>
      </c>
      <c r="H62" s="97">
        <v>57.6</v>
      </c>
      <c r="I62" s="32"/>
      <c r="J62" s="102"/>
      <c r="K62" s="151" t="s">
        <v>313</v>
      </c>
      <c r="L62" s="21"/>
      <c r="N62" s="148">
        <f t="shared" si="0"/>
        <v>11</v>
      </c>
      <c r="O62" s="148">
        <f t="shared" si="1"/>
        <v>52</v>
      </c>
      <c r="T62" s="40"/>
      <c r="U62" s="29"/>
      <c r="AE62" s="63"/>
      <c r="AF62" s="63"/>
      <c r="AG62" s="64"/>
      <c r="AH62" s="64"/>
    </row>
    <row r="63" spans="1:34" ht="64.2" customHeight="1">
      <c r="A63" s="155">
        <v>60</v>
      </c>
      <c r="B63" s="43" t="s">
        <v>36</v>
      </c>
      <c r="C63" s="43"/>
      <c r="D63" s="26" t="s">
        <v>117</v>
      </c>
      <c r="E63" s="22"/>
      <c r="F63" s="62"/>
      <c r="G63" s="118">
        <f t="shared" si="2"/>
        <v>0.10000000000000142</v>
      </c>
      <c r="H63" s="118">
        <v>57.7</v>
      </c>
      <c r="I63" s="46" t="s">
        <v>134</v>
      </c>
      <c r="J63" s="27"/>
      <c r="K63" s="66" t="s">
        <v>297</v>
      </c>
      <c r="L63" s="25">
        <f>H63-H51</f>
        <v>16.900000000000006</v>
      </c>
      <c r="M63" t="s">
        <v>83</v>
      </c>
      <c r="N63" s="148">
        <f t="shared" si="0"/>
        <v>11</v>
      </c>
      <c r="O63" s="148">
        <f t="shared" si="1"/>
        <v>52</v>
      </c>
      <c r="T63" s="40"/>
      <c r="U63" s="29"/>
      <c r="AE63" s="63"/>
      <c r="AF63" s="63"/>
      <c r="AG63" s="64"/>
      <c r="AH63" s="64"/>
    </row>
    <row r="64" spans="1:34" ht="18" customHeight="1">
      <c r="A64" s="119">
        <v>61</v>
      </c>
      <c r="B64" s="115" t="s">
        <v>20</v>
      </c>
      <c r="C64" s="30"/>
      <c r="D64" s="95" t="s">
        <v>272</v>
      </c>
      <c r="E64" s="96"/>
      <c r="F64" s="113"/>
      <c r="G64" s="97">
        <f t="shared" si="2"/>
        <v>0.39999999999999147</v>
      </c>
      <c r="H64" s="97">
        <v>58.099999999999994</v>
      </c>
      <c r="I64" s="32"/>
      <c r="J64" s="102"/>
      <c r="K64" s="104"/>
      <c r="L64" s="21"/>
      <c r="N64" s="148">
        <f t="shared" si="0"/>
        <v>11</v>
      </c>
      <c r="O64" s="148">
        <f t="shared" si="1"/>
        <v>54</v>
      </c>
      <c r="T64" s="40"/>
      <c r="U64" s="29"/>
      <c r="AE64" s="63"/>
      <c r="AF64" s="63"/>
      <c r="AG64" s="64"/>
      <c r="AH64" s="64"/>
    </row>
    <row r="65" spans="1:833" ht="18" customHeight="1">
      <c r="A65" s="119">
        <v>62</v>
      </c>
      <c r="B65" s="115" t="s">
        <v>20</v>
      </c>
      <c r="C65" s="30"/>
      <c r="D65" s="95" t="s">
        <v>275</v>
      </c>
      <c r="E65" s="96"/>
      <c r="F65" s="113" t="s">
        <v>133</v>
      </c>
      <c r="G65" s="97">
        <f t="shared" si="2"/>
        <v>0.70000000000000284</v>
      </c>
      <c r="H65" s="97">
        <v>58.8</v>
      </c>
      <c r="I65" s="32"/>
      <c r="J65" s="95"/>
      <c r="K65" s="98" t="s">
        <v>290</v>
      </c>
      <c r="L65" s="19"/>
      <c r="N65" s="148">
        <f t="shared" si="0"/>
        <v>11</v>
      </c>
      <c r="O65" s="148">
        <f t="shared" si="1"/>
        <v>56</v>
      </c>
      <c r="T65" s="40"/>
      <c r="U65" s="29"/>
      <c r="AE65" s="63"/>
      <c r="AF65" s="63"/>
      <c r="AG65" s="64"/>
      <c r="AH65" s="64"/>
    </row>
    <row r="66" spans="1:833" ht="18" customHeight="1">
      <c r="A66" s="119">
        <v>63</v>
      </c>
      <c r="B66" s="115" t="s">
        <v>17</v>
      </c>
      <c r="C66" s="30"/>
      <c r="D66" s="95" t="s">
        <v>136</v>
      </c>
      <c r="E66" s="96"/>
      <c r="F66" s="113" t="s">
        <v>132</v>
      </c>
      <c r="G66" s="97">
        <f t="shared" si="2"/>
        <v>1.6999999999999957</v>
      </c>
      <c r="H66" s="97">
        <v>60.499999999999993</v>
      </c>
      <c r="I66" s="120"/>
      <c r="J66" s="95"/>
      <c r="K66" s="104" t="s">
        <v>291</v>
      </c>
      <c r="L66" s="19"/>
      <c r="N66" s="148">
        <f t="shared" si="0"/>
        <v>12</v>
      </c>
      <c r="O66" s="148">
        <f t="shared" si="1"/>
        <v>3</v>
      </c>
      <c r="T66" s="40"/>
      <c r="U66" s="29"/>
      <c r="AE66" s="63"/>
      <c r="AF66" s="63"/>
      <c r="AG66" s="64"/>
      <c r="AH66" s="64"/>
    </row>
    <row r="67" spans="1:833" ht="18" customHeight="1">
      <c r="A67" s="119">
        <v>64</v>
      </c>
      <c r="B67" s="39" t="s">
        <v>60</v>
      </c>
      <c r="C67" s="30" t="s">
        <v>28</v>
      </c>
      <c r="D67" s="95" t="s">
        <v>135</v>
      </c>
      <c r="E67" s="96"/>
      <c r="F67" s="113" t="s">
        <v>132</v>
      </c>
      <c r="G67" s="97">
        <f t="shared" si="2"/>
        <v>2.5</v>
      </c>
      <c r="H67" s="97">
        <v>62.999999999999993</v>
      </c>
      <c r="I67" s="32"/>
      <c r="J67" s="102"/>
      <c r="K67" s="104" t="s">
        <v>276</v>
      </c>
      <c r="L67" s="21"/>
      <c r="N67" s="148">
        <f t="shared" si="0"/>
        <v>12</v>
      </c>
      <c r="O67" s="148">
        <f t="shared" si="1"/>
        <v>13</v>
      </c>
      <c r="T67" s="40"/>
      <c r="U67" s="29"/>
      <c r="AE67" s="63"/>
      <c r="AF67" s="63"/>
      <c r="AG67" s="64"/>
      <c r="AH67" s="64"/>
    </row>
    <row r="68" spans="1:833" ht="18" customHeight="1">
      <c r="A68" s="119">
        <v>65</v>
      </c>
      <c r="B68" s="101" t="s">
        <v>19</v>
      </c>
      <c r="C68" s="30"/>
      <c r="D68" s="95" t="s">
        <v>138</v>
      </c>
      <c r="E68" s="96"/>
      <c r="F68" s="113" t="s">
        <v>137</v>
      </c>
      <c r="G68" s="97">
        <f t="shared" si="2"/>
        <v>0.50000000000000711</v>
      </c>
      <c r="H68" s="97">
        <v>63.5</v>
      </c>
      <c r="I68" s="32"/>
      <c r="J68" s="102"/>
      <c r="K68" s="104"/>
      <c r="L68" s="21"/>
      <c r="N68" s="148">
        <f t="shared" si="0"/>
        <v>12</v>
      </c>
      <c r="O68" s="148">
        <f t="shared" si="1"/>
        <v>15</v>
      </c>
      <c r="T68" s="40"/>
      <c r="U68" s="29"/>
      <c r="AE68" s="63"/>
      <c r="AF68" s="63"/>
      <c r="AG68" s="64"/>
      <c r="AH68" s="64"/>
    </row>
    <row r="69" spans="1:833" ht="18" customHeight="1">
      <c r="A69" s="119">
        <v>66</v>
      </c>
      <c r="B69" s="115" t="s">
        <v>20</v>
      </c>
      <c r="C69" s="30"/>
      <c r="D69" s="95" t="s">
        <v>277</v>
      </c>
      <c r="E69" s="96"/>
      <c r="F69" s="113" t="s">
        <v>137</v>
      </c>
      <c r="G69" s="97">
        <f t="shared" si="2"/>
        <v>1</v>
      </c>
      <c r="H69" s="97">
        <v>64.5</v>
      </c>
      <c r="I69" s="32"/>
      <c r="J69" s="102"/>
      <c r="K69" s="104"/>
      <c r="L69" s="21"/>
      <c r="N69" s="148">
        <f t="shared" ref="N69:N132" si="3">8+INT(H69/201*13.5)</f>
        <v>12</v>
      </c>
      <c r="O69" s="148">
        <f t="shared" ref="O69:O132" si="4">INT(60*(H69/201*13.5-INT(H69/201*13.5)))</f>
        <v>19</v>
      </c>
      <c r="T69" s="40"/>
      <c r="U69" s="29"/>
      <c r="AE69" s="63"/>
      <c r="AF69" s="63"/>
      <c r="AG69" s="64"/>
      <c r="AH69" s="64"/>
    </row>
    <row r="70" spans="1:833" ht="26.4" customHeight="1">
      <c r="A70" s="119">
        <v>67</v>
      </c>
      <c r="B70" s="30" t="s">
        <v>60</v>
      </c>
      <c r="C70" s="30" t="s">
        <v>28</v>
      </c>
      <c r="D70" s="95" t="s">
        <v>140</v>
      </c>
      <c r="E70" s="96"/>
      <c r="F70" s="113" t="s">
        <v>139</v>
      </c>
      <c r="G70" s="97">
        <f t="shared" si="2"/>
        <v>6.1999999999999886</v>
      </c>
      <c r="H70" s="97">
        <v>70.699999999999989</v>
      </c>
      <c r="I70" s="32"/>
      <c r="J70" s="102"/>
      <c r="K70" s="104" t="s">
        <v>278</v>
      </c>
      <c r="L70" s="21"/>
      <c r="N70" s="148">
        <f t="shared" si="3"/>
        <v>12</v>
      </c>
      <c r="O70" s="148">
        <f t="shared" si="4"/>
        <v>44</v>
      </c>
      <c r="T70" s="40"/>
      <c r="U70" s="29"/>
      <c r="AE70" s="63"/>
      <c r="AF70" s="63"/>
      <c r="AG70" s="64"/>
      <c r="AH70" s="64"/>
    </row>
    <row r="71" spans="1:833" ht="18" customHeight="1">
      <c r="A71" s="119">
        <v>68</v>
      </c>
      <c r="B71" s="111" t="s">
        <v>16</v>
      </c>
      <c r="C71" s="30" t="s">
        <v>28</v>
      </c>
      <c r="D71" s="95" t="s">
        <v>149</v>
      </c>
      <c r="E71" s="96"/>
      <c r="F71" s="113" t="s">
        <v>141</v>
      </c>
      <c r="G71" s="97">
        <f t="shared" ref="G71:G134" si="5">H71-H70</f>
        <v>0.5</v>
      </c>
      <c r="H71" s="97">
        <v>71.199999999999989</v>
      </c>
      <c r="I71" s="32"/>
      <c r="J71" s="102"/>
      <c r="K71" s="104"/>
      <c r="L71" s="21"/>
      <c r="N71" s="148">
        <f t="shared" si="3"/>
        <v>12</v>
      </c>
      <c r="O71" s="148">
        <f t="shared" si="4"/>
        <v>46</v>
      </c>
      <c r="T71" s="40"/>
      <c r="U71" s="29"/>
      <c r="AE71" s="63"/>
      <c r="AF71" s="63"/>
      <c r="AG71" s="64"/>
      <c r="AH71" s="64"/>
    </row>
    <row r="72" spans="1:833" ht="18" customHeight="1">
      <c r="A72" s="119">
        <v>69</v>
      </c>
      <c r="B72" s="111" t="s">
        <v>16</v>
      </c>
      <c r="C72" s="30"/>
      <c r="D72" s="95" t="s">
        <v>280</v>
      </c>
      <c r="E72" s="96"/>
      <c r="F72" s="113" t="s">
        <v>142</v>
      </c>
      <c r="G72" s="97">
        <f t="shared" si="5"/>
        <v>1.6000000000000085</v>
      </c>
      <c r="H72" s="97">
        <v>72.8</v>
      </c>
      <c r="I72" s="32"/>
      <c r="J72" s="102"/>
      <c r="K72" s="104" t="s">
        <v>144</v>
      </c>
      <c r="L72" s="21"/>
      <c r="N72" s="148">
        <f t="shared" si="3"/>
        <v>12</v>
      </c>
      <c r="O72" s="148">
        <f t="shared" si="4"/>
        <v>53</v>
      </c>
      <c r="T72" s="40"/>
      <c r="U72" s="29"/>
      <c r="AE72" s="63"/>
      <c r="AF72" s="63"/>
      <c r="AG72" s="64"/>
      <c r="AH72" s="64"/>
    </row>
    <row r="73" spans="1:833" ht="67.8" customHeight="1">
      <c r="A73" s="154">
        <v>70</v>
      </c>
      <c r="B73" s="30" t="s">
        <v>60</v>
      </c>
      <c r="C73" s="30"/>
      <c r="D73" s="95" t="s">
        <v>120</v>
      </c>
      <c r="E73" s="96"/>
      <c r="F73" s="113"/>
      <c r="G73" s="97">
        <f t="shared" si="5"/>
        <v>0.29999999999999716</v>
      </c>
      <c r="H73" s="97">
        <v>73.099999999999994</v>
      </c>
      <c r="I73" s="32"/>
      <c r="J73" s="95"/>
      <c r="K73" s="158" t="s">
        <v>325</v>
      </c>
      <c r="L73" s="19"/>
      <c r="N73" s="148">
        <f t="shared" si="3"/>
        <v>12</v>
      </c>
      <c r="O73" s="148">
        <f t="shared" si="4"/>
        <v>54</v>
      </c>
      <c r="T73" s="40"/>
      <c r="U73" s="29"/>
      <c r="AE73" s="63"/>
      <c r="AF73" s="63"/>
      <c r="AG73" s="64"/>
      <c r="AH73" s="64"/>
    </row>
    <row r="74" spans="1:833" s="65" customFormat="1" ht="38.4" customHeight="1">
      <c r="A74" s="155">
        <v>71</v>
      </c>
      <c r="B74" s="80" t="s">
        <v>17</v>
      </c>
      <c r="C74" s="43"/>
      <c r="D74" s="26" t="s">
        <v>300</v>
      </c>
      <c r="E74" s="22"/>
      <c r="F74" s="62"/>
      <c r="G74" s="118">
        <f t="shared" si="5"/>
        <v>3.6000000000000085</v>
      </c>
      <c r="H74" s="118">
        <v>76.7</v>
      </c>
      <c r="I74" s="46" t="s">
        <v>121</v>
      </c>
      <c r="J74" s="23"/>
      <c r="K74" s="24" t="s">
        <v>309</v>
      </c>
      <c r="L74" s="25">
        <f>H74-H63</f>
        <v>19</v>
      </c>
      <c r="M74" t="s">
        <v>83</v>
      </c>
      <c r="N74" s="148">
        <f t="shared" si="3"/>
        <v>13</v>
      </c>
      <c r="O74" s="148">
        <f t="shared" si="4"/>
        <v>9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</row>
    <row r="75" spans="1:833" ht="18" customHeight="1">
      <c r="A75" s="119">
        <v>72</v>
      </c>
      <c r="B75" s="30" t="s">
        <v>60</v>
      </c>
      <c r="C75" s="30"/>
      <c r="D75" s="95" t="s">
        <v>279</v>
      </c>
      <c r="E75" s="96"/>
      <c r="F75" s="113"/>
      <c r="G75" s="97">
        <f t="shared" si="5"/>
        <v>9.9999999999994316E-2</v>
      </c>
      <c r="H75" s="97">
        <v>76.8</v>
      </c>
      <c r="I75" s="121"/>
      <c r="J75" s="102"/>
      <c r="K75" s="104"/>
      <c r="L75" s="21"/>
      <c r="N75" s="148">
        <f t="shared" si="3"/>
        <v>13</v>
      </c>
      <c r="O75" s="148">
        <f t="shared" si="4"/>
        <v>9</v>
      </c>
      <c r="T75" s="40"/>
      <c r="U75" s="29"/>
      <c r="AE75" s="63"/>
      <c r="AF75" s="63"/>
      <c r="AG75" s="64"/>
      <c r="AH75" s="64"/>
    </row>
    <row r="76" spans="1:833" ht="18" customHeight="1">
      <c r="A76" s="119">
        <v>73</v>
      </c>
      <c r="B76" s="111" t="s">
        <v>17</v>
      </c>
      <c r="C76" s="30"/>
      <c r="D76" s="95" t="s">
        <v>146</v>
      </c>
      <c r="E76" s="96"/>
      <c r="F76" s="113" t="s">
        <v>145</v>
      </c>
      <c r="G76" s="97">
        <f t="shared" si="5"/>
        <v>9.9999999999994316E-2</v>
      </c>
      <c r="H76" s="97">
        <v>76.899999999999991</v>
      </c>
      <c r="I76" s="121"/>
      <c r="J76" s="102"/>
      <c r="K76" s="104" t="s">
        <v>148</v>
      </c>
      <c r="L76" s="21"/>
      <c r="N76" s="148">
        <f t="shared" si="3"/>
        <v>13</v>
      </c>
      <c r="O76" s="148">
        <f t="shared" si="4"/>
        <v>9</v>
      </c>
      <c r="T76" s="40"/>
      <c r="U76" s="29"/>
      <c r="AE76" s="63"/>
      <c r="AF76" s="63"/>
      <c r="AG76" s="64"/>
      <c r="AH76" s="64"/>
    </row>
    <row r="77" spans="1:833" ht="18" customHeight="1">
      <c r="A77" s="119">
        <v>74</v>
      </c>
      <c r="B77" s="115" t="s">
        <v>20</v>
      </c>
      <c r="C77" s="30"/>
      <c r="D77" s="95" t="s">
        <v>147</v>
      </c>
      <c r="E77" s="96"/>
      <c r="F77" s="113"/>
      <c r="G77" s="97">
        <f t="shared" si="5"/>
        <v>2.6000000000000085</v>
      </c>
      <c r="H77" s="97">
        <v>79.5</v>
      </c>
      <c r="I77" s="121"/>
      <c r="J77" s="102"/>
      <c r="K77" s="104" t="s">
        <v>143</v>
      </c>
      <c r="L77" s="21"/>
      <c r="N77" s="148">
        <f t="shared" si="3"/>
        <v>13</v>
      </c>
      <c r="O77" s="148">
        <f t="shared" si="4"/>
        <v>20</v>
      </c>
      <c r="T77" s="40"/>
      <c r="U77" s="29"/>
      <c r="AE77" s="63"/>
      <c r="AF77" s="63"/>
      <c r="AG77" s="64"/>
      <c r="AH77" s="64"/>
    </row>
    <row r="78" spans="1:833" ht="18" customHeight="1">
      <c r="A78" s="119">
        <v>75</v>
      </c>
      <c r="B78" s="115" t="s">
        <v>20</v>
      </c>
      <c r="C78" s="30"/>
      <c r="D78" s="95" t="s">
        <v>280</v>
      </c>
      <c r="E78" s="96"/>
      <c r="F78" s="113"/>
      <c r="G78" s="97">
        <f t="shared" si="5"/>
        <v>1.5</v>
      </c>
      <c r="H78" s="97">
        <v>81</v>
      </c>
      <c r="I78" s="121"/>
      <c r="J78" s="102"/>
      <c r="K78" s="104" t="s">
        <v>281</v>
      </c>
      <c r="L78" s="21"/>
      <c r="N78" s="148">
        <f t="shared" si="3"/>
        <v>13</v>
      </c>
      <c r="O78" s="148">
        <f t="shared" si="4"/>
        <v>26</v>
      </c>
      <c r="T78" s="40"/>
      <c r="U78" s="29"/>
      <c r="AE78" s="63"/>
      <c r="AF78" s="63"/>
      <c r="AG78" s="64"/>
      <c r="AH78" s="64"/>
    </row>
    <row r="79" spans="1:833" ht="18" customHeight="1">
      <c r="A79" s="119">
        <v>76</v>
      </c>
      <c r="B79" s="115" t="s">
        <v>20</v>
      </c>
      <c r="C79" s="30" t="s">
        <v>28</v>
      </c>
      <c r="D79" s="95" t="s">
        <v>149</v>
      </c>
      <c r="E79" s="96"/>
      <c r="F79" s="113" t="s">
        <v>142</v>
      </c>
      <c r="G79" s="97">
        <f t="shared" si="5"/>
        <v>1.5</v>
      </c>
      <c r="H79" s="97">
        <v>82.5</v>
      </c>
      <c r="I79" s="32"/>
      <c r="J79" s="102"/>
      <c r="K79" s="104"/>
      <c r="L79" s="21"/>
      <c r="N79" s="148">
        <f t="shared" si="3"/>
        <v>13</v>
      </c>
      <c r="O79" s="148">
        <f t="shared" si="4"/>
        <v>32</v>
      </c>
      <c r="T79" s="40"/>
      <c r="U79" s="29"/>
      <c r="AE79" s="63"/>
      <c r="AF79" s="63"/>
      <c r="AG79" s="64"/>
      <c r="AH79" s="64"/>
    </row>
    <row r="80" spans="1:833" ht="18" customHeight="1">
      <c r="A80" s="119">
        <v>77</v>
      </c>
      <c r="B80" s="111" t="s">
        <v>17</v>
      </c>
      <c r="C80" s="30"/>
      <c r="D80" s="95" t="s">
        <v>151</v>
      </c>
      <c r="E80" s="96"/>
      <c r="F80" s="113" t="s">
        <v>141</v>
      </c>
      <c r="G80" s="97">
        <f t="shared" si="5"/>
        <v>3.5999999999999943</v>
      </c>
      <c r="H80" s="97">
        <v>86.1</v>
      </c>
      <c r="I80" s="121"/>
      <c r="J80" s="102"/>
      <c r="K80" s="104" t="s">
        <v>150</v>
      </c>
      <c r="L80" s="21"/>
      <c r="N80" s="148">
        <f t="shared" si="3"/>
        <v>13</v>
      </c>
      <c r="O80" s="148">
        <f t="shared" si="4"/>
        <v>46</v>
      </c>
      <c r="T80" s="40"/>
      <c r="U80" s="29"/>
      <c r="AE80" s="63"/>
      <c r="AF80" s="63"/>
      <c r="AG80" s="64"/>
      <c r="AH80" s="64"/>
    </row>
    <row r="81" spans="1:34" ht="54">
      <c r="A81" s="119">
        <v>78</v>
      </c>
      <c r="B81" s="111" t="s">
        <v>17</v>
      </c>
      <c r="C81" s="30"/>
      <c r="D81" s="95" t="s">
        <v>153</v>
      </c>
      <c r="E81" s="96"/>
      <c r="F81" s="113" t="s">
        <v>141</v>
      </c>
      <c r="G81" s="97">
        <f t="shared" si="5"/>
        <v>12.400000000000006</v>
      </c>
      <c r="H81" s="97">
        <v>98.5</v>
      </c>
      <c r="I81" s="121"/>
      <c r="J81" s="102"/>
      <c r="K81" s="104" t="s">
        <v>152</v>
      </c>
      <c r="L81" s="21"/>
      <c r="N81" s="148">
        <f t="shared" si="3"/>
        <v>14</v>
      </c>
      <c r="O81" s="148">
        <f t="shared" si="4"/>
        <v>36</v>
      </c>
      <c r="T81" s="40"/>
      <c r="U81" s="29"/>
      <c r="AE81" s="63"/>
      <c r="AF81" s="63"/>
      <c r="AG81" s="64"/>
      <c r="AH81" s="64"/>
    </row>
    <row r="82" spans="1:34" ht="18" customHeight="1">
      <c r="A82" s="119">
        <v>79</v>
      </c>
      <c r="B82" s="115" t="s">
        <v>20</v>
      </c>
      <c r="C82" s="30"/>
      <c r="D82" s="95" t="s">
        <v>292</v>
      </c>
      <c r="E82" s="96"/>
      <c r="F82" s="113" t="s">
        <v>154</v>
      </c>
      <c r="G82" s="97">
        <f t="shared" si="5"/>
        <v>2.9000000000000057</v>
      </c>
      <c r="H82" s="97">
        <v>101.4</v>
      </c>
      <c r="I82" s="121"/>
      <c r="J82" s="102"/>
      <c r="K82" s="104"/>
      <c r="L82" s="21"/>
      <c r="N82" s="148">
        <f t="shared" si="3"/>
        <v>14</v>
      </c>
      <c r="O82" s="148">
        <f t="shared" si="4"/>
        <v>48</v>
      </c>
      <c r="T82" s="40"/>
      <c r="U82" s="29"/>
      <c r="AE82" s="63"/>
      <c r="AF82" s="63"/>
      <c r="AG82" s="64"/>
      <c r="AH82" s="64"/>
    </row>
    <row r="83" spans="1:34" ht="18" customHeight="1">
      <c r="A83" s="119">
        <v>80</v>
      </c>
      <c r="B83" s="111" t="s">
        <v>16</v>
      </c>
      <c r="C83" s="30"/>
      <c r="D83" s="95" t="s">
        <v>156</v>
      </c>
      <c r="E83" s="96"/>
      <c r="F83" s="113" t="s">
        <v>125</v>
      </c>
      <c r="G83" s="97">
        <f t="shared" si="5"/>
        <v>0.10000000000000853</v>
      </c>
      <c r="H83" s="97">
        <v>101.50000000000001</v>
      </c>
      <c r="I83" s="121"/>
      <c r="J83" s="102"/>
      <c r="K83" s="104" t="s">
        <v>157</v>
      </c>
      <c r="L83" s="21"/>
      <c r="N83" s="148">
        <f t="shared" si="3"/>
        <v>14</v>
      </c>
      <c r="O83" s="148">
        <f t="shared" si="4"/>
        <v>49</v>
      </c>
      <c r="T83" s="40"/>
      <c r="U83" s="29"/>
      <c r="AE83" s="63"/>
      <c r="AF83" s="63"/>
      <c r="AG83" s="64"/>
      <c r="AH83" s="64"/>
    </row>
    <row r="84" spans="1:34" ht="18" customHeight="1">
      <c r="A84" s="119">
        <v>81</v>
      </c>
      <c r="B84" s="111" t="s">
        <v>16</v>
      </c>
      <c r="C84" s="30"/>
      <c r="D84" s="95" t="s">
        <v>170</v>
      </c>
      <c r="E84" s="96"/>
      <c r="F84" s="113" t="s">
        <v>158</v>
      </c>
      <c r="G84" s="97">
        <f t="shared" si="5"/>
        <v>3.5999999999999801</v>
      </c>
      <c r="H84" s="97">
        <v>105.1</v>
      </c>
      <c r="I84" s="121"/>
      <c r="J84" s="102"/>
      <c r="K84" s="104" t="s">
        <v>155</v>
      </c>
      <c r="L84" s="21"/>
      <c r="N84" s="148">
        <f t="shared" si="3"/>
        <v>15</v>
      </c>
      <c r="O84" s="148">
        <f t="shared" si="4"/>
        <v>3</v>
      </c>
      <c r="T84" s="40"/>
      <c r="U84" s="29"/>
      <c r="AE84" s="63"/>
      <c r="AF84" s="63"/>
      <c r="AG84" s="64"/>
      <c r="AH84" s="64"/>
    </row>
    <row r="85" spans="1:34" ht="18" customHeight="1">
      <c r="A85" s="119">
        <v>82</v>
      </c>
      <c r="B85" s="111" t="s">
        <v>17</v>
      </c>
      <c r="C85" s="30"/>
      <c r="D85" s="95" t="s">
        <v>171</v>
      </c>
      <c r="E85" s="96"/>
      <c r="F85" s="113" t="s">
        <v>159</v>
      </c>
      <c r="G85" s="97">
        <f t="shared" si="5"/>
        <v>1.3000000000000114</v>
      </c>
      <c r="H85" s="97">
        <v>106.4</v>
      </c>
      <c r="I85" s="121"/>
      <c r="J85" s="102"/>
      <c r="K85" s="104" t="s">
        <v>162</v>
      </c>
      <c r="L85" s="21"/>
      <c r="N85" s="148">
        <f t="shared" si="3"/>
        <v>15</v>
      </c>
      <c r="O85" s="148">
        <f t="shared" si="4"/>
        <v>8</v>
      </c>
      <c r="T85" s="40"/>
      <c r="U85" s="29"/>
      <c r="AE85" s="63"/>
      <c r="AF85" s="63"/>
      <c r="AG85" s="64"/>
      <c r="AH85" s="64"/>
    </row>
    <row r="86" spans="1:34" ht="18" customHeight="1">
      <c r="A86" s="119">
        <v>83</v>
      </c>
      <c r="B86" s="115" t="s">
        <v>20</v>
      </c>
      <c r="C86" s="30"/>
      <c r="D86" s="95" t="s">
        <v>282</v>
      </c>
      <c r="E86" s="96"/>
      <c r="F86" s="113" t="s">
        <v>161</v>
      </c>
      <c r="G86" s="97">
        <f t="shared" si="5"/>
        <v>3.6999999999999886</v>
      </c>
      <c r="H86" s="97">
        <v>110.1</v>
      </c>
      <c r="I86" s="121"/>
      <c r="J86" s="102"/>
      <c r="K86" s="104" t="s">
        <v>160</v>
      </c>
      <c r="L86" s="21"/>
      <c r="N86" s="148">
        <f t="shared" si="3"/>
        <v>15</v>
      </c>
      <c r="O86" s="148">
        <f t="shared" si="4"/>
        <v>23</v>
      </c>
      <c r="T86" s="40"/>
      <c r="U86" s="29"/>
      <c r="AE86" s="63"/>
      <c r="AF86" s="63"/>
      <c r="AG86" s="64"/>
      <c r="AH86" s="64"/>
    </row>
    <row r="87" spans="1:34" ht="18" customHeight="1">
      <c r="A87" s="119">
        <v>84</v>
      </c>
      <c r="B87" s="111" t="s">
        <v>16</v>
      </c>
      <c r="C87" s="30"/>
      <c r="D87" s="95" t="s">
        <v>283</v>
      </c>
      <c r="E87" s="96"/>
      <c r="F87" s="113" t="s">
        <v>99</v>
      </c>
      <c r="G87" s="97">
        <f t="shared" si="5"/>
        <v>1.9000000000000057</v>
      </c>
      <c r="H87" s="97">
        <v>112</v>
      </c>
      <c r="I87" s="121"/>
      <c r="J87" s="102"/>
      <c r="K87" s="104" t="s">
        <v>284</v>
      </c>
      <c r="L87" s="21"/>
      <c r="N87" s="148">
        <f t="shared" si="3"/>
        <v>15</v>
      </c>
      <c r="O87" s="148">
        <f t="shared" si="4"/>
        <v>31</v>
      </c>
      <c r="T87" s="40"/>
      <c r="U87" s="29"/>
      <c r="AE87" s="63"/>
      <c r="AF87" s="63"/>
      <c r="AG87" s="64"/>
      <c r="AH87" s="64"/>
    </row>
    <row r="88" spans="1:34" ht="37.200000000000003" customHeight="1">
      <c r="A88" s="155">
        <v>85</v>
      </c>
      <c r="B88" s="131" t="s">
        <v>20</v>
      </c>
      <c r="C88" s="43"/>
      <c r="D88" s="24" t="s">
        <v>118</v>
      </c>
      <c r="E88" s="22" t="s">
        <v>9</v>
      </c>
      <c r="F88" s="62" t="s">
        <v>163</v>
      </c>
      <c r="G88" s="118">
        <f t="shared" si="5"/>
        <v>1.7000000000000028</v>
      </c>
      <c r="H88" s="118">
        <v>113.7</v>
      </c>
      <c r="I88" s="46"/>
      <c r="J88" s="27"/>
      <c r="K88" s="66" t="s">
        <v>304</v>
      </c>
      <c r="L88" s="25">
        <f>H88-H74</f>
        <v>37</v>
      </c>
      <c r="M88" t="s">
        <v>83</v>
      </c>
      <c r="N88" s="148">
        <f t="shared" si="3"/>
        <v>15</v>
      </c>
      <c r="O88" s="148">
        <f t="shared" si="4"/>
        <v>38</v>
      </c>
      <c r="T88" s="40"/>
      <c r="U88" s="29"/>
      <c r="AE88" s="63"/>
      <c r="AF88" s="63"/>
      <c r="AG88" s="64"/>
      <c r="AH88" s="64"/>
    </row>
    <row r="89" spans="1:34" ht="18" customHeight="1">
      <c r="A89" s="119">
        <v>86</v>
      </c>
      <c r="B89" s="111" t="s">
        <v>17</v>
      </c>
      <c r="C89" s="30"/>
      <c r="D89" s="95" t="s">
        <v>166</v>
      </c>
      <c r="E89" s="96"/>
      <c r="F89" s="113" t="s">
        <v>164</v>
      </c>
      <c r="G89" s="97">
        <f t="shared" si="5"/>
        <v>6</v>
      </c>
      <c r="H89" s="97">
        <v>119.7</v>
      </c>
      <c r="I89" s="3"/>
      <c r="J89" s="102"/>
      <c r="K89" s="104" t="s">
        <v>165</v>
      </c>
      <c r="L89" s="21"/>
      <c r="N89" s="148">
        <f t="shared" si="3"/>
        <v>16</v>
      </c>
      <c r="O89" s="148">
        <f t="shared" si="4"/>
        <v>2</v>
      </c>
      <c r="T89" s="40"/>
      <c r="U89" s="29"/>
      <c r="AE89" s="63"/>
      <c r="AF89" s="63"/>
      <c r="AG89" s="64"/>
      <c r="AH89" s="64"/>
    </row>
    <row r="90" spans="1:34" ht="18" customHeight="1">
      <c r="A90" s="119">
        <v>87</v>
      </c>
      <c r="B90" s="153" t="s">
        <v>12</v>
      </c>
      <c r="C90" s="30"/>
      <c r="D90" s="95" t="s">
        <v>168</v>
      </c>
      <c r="E90" s="96"/>
      <c r="F90" s="113" t="s">
        <v>164</v>
      </c>
      <c r="G90" s="97">
        <f t="shared" si="5"/>
        <v>5.7000000000000028</v>
      </c>
      <c r="H90" s="97">
        <v>125.4</v>
      </c>
      <c r="I90" s="32"/>
      <c r="J90" s="102"/>
      <c r="K90" s="151" t="s">
        <v>314</v>
      </c>
      <c r="L90" s="21"/>
      <c r="N90" s="148">
        <f t="shared" si="3"/>
        <v>16</v>
      </c>
      <c r="O90" s="148">
        <f t="shared" si="4"/>
        <v>25</v>
      </c>
      <c r="T90" s="40"/>
      <c r="U90" s="29"/>
      <c r="AE90" s="63"/>
      <c r="AF90" s="63"/>
      <c r="AG90" s="64"/>
      <c r="AH90" s="64"/>
    </row>
    <row r="91" spans="1:34" ht="30.6" customHeight="1">
      <c r="A91" s="155">
        <v>88</v>
      </c>
      <c r="B91" s="43" t="s">
        <v>36</v>
      </c>
      <c r="C91" s="43"/>
      <c r="D91" s="24" t="s">
        <v>119</v>
      </c>
      <c r="E91" s="22"/>
      <c r="F91" s="62"/>
      <c r="G91" s="118">
        <f t="shared" si="5"/>
        <v>9.9999999999994316E-2</v>
      </c>
      <c r="H91" s="118">
        <v>125.5</v>
      </c>
      <c r="I91" s="46" t="s">
        <v>63</v>
      </c>
      <c r="J91" s="27"/>
      <c r="K91" s="24" t="s">
        <v>305</v>
      </c>
      <c r="L91" s="25">
        <f>H91-H88</f>
        <v>11.799999999999997</v>
      </c>
      <c r="M91" t="s">
        <v>83</v>
      </c>
      <c r="N91" s="148">
        <f t="shared" si="3"/>
        <v>16</v>
      </c>
      <c r="O91" s="148">
        <f t="shared" si="4"/>
        <v>25</v>
      </c>
      <c r="T91" s="40"/>
      <c r="U91" s="29"/>
      <c r="AE91" s="63"/>
      <c r="AF91" s="63"/>
      <c r="AG91" s="64"/>
      <c r="AH91" s="64"/>
    </row>
    <row r="92" spans="1:34" ht="18" customHeight="1">
      <c r="A92" s="119">
        <v>89</v>
      </c>
      <c r="B92" s="115" t="s">
        <v>20</v>
      </c>
      <c r="C92" s="30"/>
      <c r="D92" s="95" t="s">
        <v>169</v>
      </c>
      <c r="E92" s="96"/>
      <c r="F92" s="113"/>
      <c r="G92" s="97">
        <f t="shared" si="5"/>
        <v>0.19999999999998863</v>
      </c>
      <c r="H92" s="97">
        <v>125.69999999999999</v>
      </c>
      <c r="I92" s="32"/>
      <c r="J92" s="95"/>
      <c r="K92" s="98"/>
      <c r="L92" s="19"/>
      <c r="N92" s="148">
        <f t="shared" si="3"/>
        <v>16</v>
      </c>
      <c r="O92" s="148">
        <f t="shared" si="4"/>
        <v>26</v>
      </c>
      <c r="R92" s="143"/>
      <c r="AE92" s="63"/>
      <c r="AF92" s="63"/>
      <c r="AG92" s="64"/>
      <c r="AH92" s="64"/>
    </row>
    <row r="93" spans="1:34" ht="18" customHeight="1">
      <c r="A93" s="119">
        <v>90</v>
      </c>
      <c r="B93" s="30" t="s">
        <v>36</v>
      </c>
      <c r="C93" s="30"/>
      <c r="D93" s="95" t="s">
        <v>201</v>
      </c>
      <c r="E93" s="96"/>
      <c r="F93" s="113" t="s">
        <v>167</v>
      </c>
      <c r="G93" s="97">
        <f t="shared" si="5"/>
        <v>1.8000000000000114</v>
      </c>
      <c r="H93" s="97">
        <v>127.5</v>
      </c>
      <c r="I93" s="32"/>
      <c r="J93" s="102"/>
      <c r="K93" s="104"/>
      <c r="L93" s="21"/>
      <c r="N93" s="148">
        <f t="shared" si="3"/>
        <v>16</v>
      </c>
      <c r="O93" s="148">
        <f t="shared" si="4"/>
        <v>33</v>
      </c>
      <c r="T93" s="40"/>
      <c r="U93" s="29"/>
      <c r="AE93" s="63"/>
      <c r="AF93" s="63"/>
      <c r="AG93" s="64"/>
      <c r="AH93" s="64"/>
    </row>
    <row r="94" spans="1:34" ht="18" customHeight="1">
      <c r="A94" s="119">
        <v>91</v>
      </c>
      <c r="B94" s="44" t="s">
        <v>19</v>
      </c>
      <c r="C94" s="30"/>
      <c r="D94" s="95" t="s">
        <v>202</v>
      </c>
      <c r="E94" s="96"/>
      <c r="F94" s="113" t="s">
        <v>167</v>
      </c>
      <c r="G94" s="97">
        <f t="shared" si="5"/>
        <v>1.1999999999999886</v>
      </c>
      <c r="H94" s="97">
        <v>128.69999999999999</v>
      </c>
      <c r="I94" s="3"/>
      <c r="J94" s="102"/>
      <c r="K94" s="104"/>
      <c r="L94" s="21"/>
      <c r="N94" s="148">
        <f t="shared" si="3"/>
        <v>16</v>
      </c>
      <c r="O94" s="148">
        <f t="shared" si="4"/>
        <v>38</v>
      </c>
      <c r="T94" s="40"/>
      <c r="U94" s="29"/>
      <c r="AE94" s="63"/>
      <c r="AF94" s="63"/>
      <c r="AG94" s="64"/>
      <c r="AH94" s="64"/>
    </row>
    <row r="95" spans="1:34" ht="18" customHeight="1">
      <c r="A95" s="119">
        <v>92</v>
      </c>
      <c r="B95" s="111" t="s">
        <v>17</v>
      </c>
      <c r="C95" s="30"/>
      <c r="D95" s="95" t="s">
        <v>172</v>
      </c>
      <c r="E95" s="96"/>
      <c r="F95" s="113" t="s">
        <v>167</v>
      </c>
      <c r="G95" s="97">
        <f t="shared" si="5"/>
        <v>1.1000000000000227</v>
      </c>
      <c r="H95" s="97">
        <v>129.80000000000001</v>
      </c>
      <c r="I95" s="32"/>
      <c r="J95" s="102"/>
      <c r="K95" s="104" t="s">
        <v>203</v>
      </c>
      <c r="L95" s="21"/>
      <c r="N95" s="148">
        <f t="shared" si="3"/>
        <v>16</v>
      </c>
      <c r="O95" s="148">
        <f t="shared" si="4"/>
        <v>43</v>
      </c>
      <c r="T95" s="40"/>
      <c r="U95" s="29"/>
      <c r="AE95" s="63"/>
      <c r="AF95" s="63"/>
      <c r="AG95" s="64"/>
      <c r="AH95" s="64"/>
    </row>
    <row r="96" spans="1:34" ht="18" customHeight="1">
      <c r="A96" s="119">
        <v>93</v>
      </c>
      <c r="B96" s="122" t="s">
        <v>12</v>
      </c>
      <c r="C96" s="30" t="s">
        <v>28</v>
      </c>
      <c r="D96" s="95" t="s">
        <v>173</v>
      </c>
      <c r="E96" s="96"/>
      <c r="F96" s="113" t="s">
        <v>167</v>
      </c>
      <c r="G96" s="97">
        <f t="shared" si="5"/>
        <v>0.59999999999999432</v>
      </c>
      <c r="H96" s="97">
        <v>130.4</v>
      </c>
      <c r="I96" s="32"/>
      <c r="J96" s="102"/>
      <c r="K96" s="104" t="s">
        <v>285</v>
      </c>
      <c r="L96" s="21"/>
      <c r="N96" s="148">
        <f t="shared" si="3"/>
        <v>16</v>
      </c>
      <c r="O96" s="148">
        <f t="shared" si="4"/>
        <v>45</v>
      </c>
      <c r="T96" s="40"/>
      <c r="U96" s="29"/>
      <c r="AE96" s="63"/>
      <c r="AF96" s="63"/>
      <c r="AG96" s="64"/>
      <c r="AH96" s="64"/>
    </row>
    <row r="97" spans="1:34" ht="18" customHeight="1">
      <c r="A97" s="119">
        <v>94</v>
      </c>
      <c r="B97" s="122" t="s">
        <v>12</v>
      </c>
      <c r="C97" s="30" t="s">
        <v>28</v>
      </c>
      <c r="D97" s="95" t="s">
        <v>175</v>
      </c>
      <c r="E97" s="96"/>
      <c r="F97" s="113" t="s">
        <v>174</v>
      </c>
      <c r="G97" s="97">
        <f t="shared" si="5"/>
        <v>1.4000000000000057</v>
      </c>
      <c r="H97" s="97">
        <v>131.80000000000001</v>
      </c>
      <c r="I97" s="32"/>
      <c r="J97" s="102"/>
      <c r="K97" s="104"/>
      <c r="L97" s="21"/>
      <c r="N97" s="148">
        <f t="shared" si="3"/>
        <v>16</v>
      </c>
      <c r="O97" s="148">
        <f t="shared" si="4"/>
        <v>51</v>
      </c>
      <c r="T97" s="40"/>
      <c r="U97" s="29"/>
      <c r="AE97" s="63"/>
      <c r="AF97" s="63"/>
      <c r="AG97" s="64"/>
      <c r="AH97" s="64"/>
    </row>
    <row r="98" spans="1:34" ht="18" customHeight="1">
      <c r="A98" s="119">
        <v>95</v>
      </c>
      <c r="B98" s="111" t="s">
        <v>16</v>
      </c>
      <c r="C98" s="30"/>
      <c r="D98" s="95" t="s">
        <v>177</v>
      </c>
      <c r="E98" s="96"/>
      <c r="F98" s="113" t="s">
        <v>176</v>
      </c>
      <c r="G98" s="97">
        <f t="shared" si="5"/>
        <v>5.3999999999999773</v>
      </c>
      <c r="H98" s="97">
        <v>137.19999999999999</v>
      </c>
      <c r="I98" s="32"/>
      <c r="J98" s="102"/>
      <c r="K98" s="104"/>
      <c r="L98" s="21"/>
      <c r="N98" s="148">
        <f t="shared" si="3"/>
        <v>17</v>
      </c>
      <c r="O98" s="148">
        <f t="shared" si="4"/>
        <v>12</v>
      </c>
      <c r="T98" s="40"/>
      <c r="U98" s="29"/>
      <c r="AE98" s="63"/>
      <c r="AF98" s="63"/>
      <c r="AG98" s="64"/>
      <c r="AH98" s="64"/>
    </row>
    <row r="99" spans="1:34" ht="18" customHeight="1">
      <c r="A99" s="119">
        <v>96</v>
      </c>
      <c r="B99" s="111" t="s">
        <v>16</v>
      </c>
      <c r="C99" s="30"/>
      <c r="D99" s="95" t="s">
        <v>179</v>
      </c>
      <c r="E99" s="96"/>
      <c r="F99" s="113" t="s">
        <v>178</v>
      </c>
      <c r="G99" s="97">
        <f t="shared" si="5"/>
        <v>1.4000000000000057</v>
      </c>
      <c r="H99" s="97">
        <v>138.6</v>
      </c>
      <c r="I99" s="32"/>
      <c r="J99" s="102"/>
      <c r="K99" s="104" t="s">
        <v>181</v>
      </c>
      <c r="L99" s="21"/>
      <c r="N99" s="148">
        <f t="shared" si="3"/>
        <v>17</v>
      </c>
      <c r="O99" s="148">
        <f t="shared" si="4"/>
        <v>18</v>
      </c>
      <c r="T99" s="40"/>
      <c r="U99" s="29"/>
      <c r="AE99" s="63"/>
      <c r="AF99" s="63"/>
      <c r="AG99" s="64"/>
      <c r="AH99" s="64"/>
    </row>
    <row r="100" spans="1:34" ht="18" customHeight="1">
      <c r="A100" s="119">
        <v>97</v>
      </c>
      <c r="B100" s="105" t="s">
        <v>20</v>
      </c>
      <c r="C100" s="30"/>
      <c r="D100" s="95" t="s">
        <v>182</v>
      </c>
      <c r="E100" s="96"/>
      <c r="F100" s="113" t="s">
        <v>180</v>
      </c>
      <c r="G100" s="97">
        <f t="shared" si="5"/>
        <v>2.5</v>
      </c>
      <c r="H100" s="97">
        <v>141.1</v>
      </c>
      <c r="I100" s="32"/>
      <c r="J100" s="102"/>
      <c r="K100" s="104" t="s">
        <v>286</v>
      </c>
      <c r="L100" s="21"/>
      <c r="N100" s="148">
        <f t="shared" si="3"/>
        <v>17</v>
      </c>
      <c r="O100" s="148">
        <f t="shared" si="4"/>
        <v>28</v>
      </c>
      <c r="T100" s="40"/>
      <c r="U100" s="29"/>
      <c r="AE100" s="63"/>
      <c r="AF100" s="63"/>
      <c r="AG100" s="64"/>
      <c r="AH100" s="64"/>
    </row>
    <row r="101" spans="1:34" ht="18" customHeight="1">
      <c r="A101" s="119">
        <v>98</v>
      </c>
      <c r="B101" s="30" t="s">
        <v>36</v>
      </c>
      <c r="C101" s="30"/>
      <c r="D101" s="95" t="s">
        <v>183</v>
      </c>
      <c r="E101" s="96"/>
      <c r="F101" s="113" t="s">
        <v>167</v>
      </c>
      <c r="G101" s="97">
        <f t="shared" si="5"/>
        <v>2.2999999999999829</v>
      </c>
      <c r="H101" s="97">
        <v>143.39999999999998</v>
      </c>
      <c r="I101" s="32"/>
      <c r="J101" s="102"/>
      <c r="K101" s="104" t="s">
        <v>186</v>
      </c>
      <c r="L101" s="21"/>
      <c r="N101" s="148">
        <f t="shared" si="3"/>
        <v>17</v>
      </c>
      <c r="O101" s="148">
        <f t="shared" si="4"/>
        <v>37</v>
      </c>
      <c r="T101" s="40"/>
      <c r="U101" s="29"/>
      <c r="AE101" s="63"/>
      <c r="AF101" s="63"/>
      <c r="AG101" s="64"/>
      <c r="AH101" s="64"/>
    </row>
    <row r="102" spans="1:34" ht="18" customHeight="1">
      <c r="A102" s="119">
        <v>99</v>
      </c>
      <c r="B102" s="153" t="s">
        <v>12</v>
      </c>
      <c r="C102" s="30" t="s">
        <v>28</v>
      </c>
      <c r="D102" s="95" t="s">
        <v>184</v>
      </c>
      <c r="E102" s="96"/>
      <c r="F102" s="113" t="s">
        <v>167</v>
      </c>
      <c r="G102" s="97">
        <f t="shared" si="5"/>
        <v>9.9999999999994316E-2</v>
      </c>
      <c r="H102" s="97">
        <v>143.49999999999997</v>
      </c>
      <c r="I102" s="32"/>
      <c r="J102" s="102"/>
      <c r="K102" s="104"/>
      <c r="L102" s="21"/>
      <c r="N102" s="148">
        <f t="shared" si="3"/>
        <v>17</v>
      </c>
      <c r="O102" s="148">
        <f t="shared" si="4"/>
        <v>38</v>
      </c>
      <c r="T102" s="40"/>
      <c r="U102" s="29"/>
      <c r="AE102" s="63"/>
      <c r="AF102" s="63"/>
      <c r="AG102" s="64"/>
      <c r="AH102" s="64"/>
    </row>
    <row r="103" spans="1:34" ht="71.400000000000006" customHeight="1">
      <c r="A103" s="155">
        <v>100</v>
      </c>
      <c r="B103" s="132" t="s">
        <v>16</v>
      </c>
      <c r="C103" s="43"/>
      <c r="D103" s="24" t="s">
        <v>268</v>
      </c>
      <c r="E103" s="22"/>
      <c r="F103" s="62" t="s">
        <v>185</v>
      </c>
      <c r="G103" s="118">
        <f t="shared" si="5"/>
        <v>2.1000000000000227</v>
      </c>
      <c r="H103" s="118">
        <v>145.6</v>
      </c>
      <c r="I103" s="71" t="s">
        <v>101</v>
      </c>
      <c r="J103" s="27"/>
      <c r="K103" s="24" t="s">
        <v>306</v>
      </c>
      <c r="L103" s="25">
        <f>H103-H91</f>
        <v>20.099999999999994</v>
      </c>
      <c r="M103" t="s">
        <v>83</v>
      </c>
      <c r="N103" s="148">
        <f t="shared" si="3"/>
        <v>17</v>
      </c>
      <c r="O103" s="148">
        <f t="shared" si="4"/>
        <v>46</v>
      </c>
      <c r="T103" s="40"/>
      <c r="U103" s="29"/>
      <c r="AE103" s="63"/>
      <c r="AF103" s="63"/>
      <c r="AG103" s="64"/>
      <c r="AH103" s="64"/>
    </row>
    <row r="104" spans="1:34" ht="18" customHeight="1">
      <c r="A104" s="119">
        <v>101</v>
      </c>
      <c r="B104" s="105" t="s">
        <v>20</v>
      </c>
      <c r="C104" s="30"/>
      <c r="D104" s="95" t="s">
        <v>187</v>
      </c>
      <c r="E104" s="96"/>
      <c r="F104" s="113" t="s">
        <v>188</v>
      </c>
      <c r="G104" s="97">
        <f t="shared" si="5"/>
        <v>1.3999999999999773</v>
      </c>
      <c r="H104" s="97">
        <v>146.99999999999997</v>
      </c>
      <c r="I104" s="32"/>
      <c r="J104" s="102"/>
      <c r="K104" s="104"/>
      <c r="L104" s="21"/>
      <c r="N104" s="148">
        <f t="shared" si="3"/>
        <v>17</v>
      </c>
      <c r="O104" s="148">
        <f t="shared" si="4"/>
        <v>52</v>
      </c>
      <c r="T104" s="40"/>
      <c r="U104" s="29"/>
      <c r="AE104" s="63"/>
      <c r="AF104" s="63"/>
      <c r="AG104" s="64"/>
      <c r="AH104" s="64"/>
    </row>
    <row r="105" spans="1:34" ht="26.4" customHeight="1">
      <c r="A105" s="119">
        <v>102</v>
      </c>
      <c r="B105" s="105" t="s">
        <v>17</v>
      </c>
      <c r="C105" s="30"/>
      <c r="D105" s="95" t="s">
        <v>192</v>
      </c>
      <c r="E105" s="96"/>
      <c r="F105" s="125" t="s">
        <v>189</v>
      </c>
      <c r="G105" s="97">
        <f t="shared" si="5"/>
        <v>10.100000000000023</v>
      </c>
      <c r="H105" s="97">
        <v>157.1</v>
      </c>
      <c r="I105" s="32"/>
      <c r="J105" s="102"/>
      <c r="K105" s="150" t="s">
        <v>315</v>
      </c>
      <c r="L105" s="21"/>
      <c r="N105" s="148">
        <f t="shared" si="3"/>
        <v>18</v>
      </c>
      <c r="O105" s="148">
        <f t="shared" si="4"/>
        <v>33</v>
      </c>
      <c r="T105" s="40"/>
      <c r="U105" s="29"/>
      <c r="AE105" s="63"/>
      <c r="AF105" s="63"/>
      <c r="AG105" s="64"/>
      <c r="AH105" s="64"/>
    </row>
    <row r="106" spans="1:34" ht="18" customHeight="1">
      <c r="A106" s="119">
        <v>103</v>
      </c>
      <c r="B106" s="105" t="s">
        <v>20</v>
      </c>
      <c r="C106" s="30"/>
      <c r="D106" s="95" t="s">
        <v>194</v>
      </c>
      <c r="E106" s="96"/>
      <c r="F106" s="125" t="s">
        <v>191</v>
      </c>
      <c r="G106" s="97">
        <f t="shared" si="5"/>
        <v>5.1999999999999886</v>
      </c>
      <c r="H106" s="97">
        <v>162.29999999999998</v>
      </c>
      <c r="I106" s="32"/>
      <c r="J106" s="102"/>
      <c r="K106" s="104"/>
      <c r="L106" s="21"/>
      <c r="N106" s="148">
        <f t="shared" si="3"/>
        <v>18</v>
      </c>
      <c r="O106" s="148">
        <f t="shared" si="4"/>
        <v>54</v>
      </c>
      <c r="T106" s="40"/>
      <c r="U106" s="29"/>
      <c r="AE106" s="63"/>
      <c r="AF106" s="63"/>
      <c r="AG106" s="64"/>
      <c r="AH106" s="64"/>
    </row>
    <row r="107" spans="1:34" ht="18" customHeight="1">
      <c r="A107" s="119">
        <v>104</v>
      </c>
      <c r="B107" s="44" t="s">
        <v>19</v>
      </c>
      <c r="C107" s="30"/>
      <c r="D107" s="95" t="s">
        <v>196</v>
      </c>
      <c r="E107" s="96"/>
      <c r="F107" s="125" t="s">
        <v>193</v>
      </c>
      <c r="G107" s="97">
        <f t="shared" si="5"/>
        <v>0.80000000000001137</v>
      </c>
      <c r="H107" s="97">
        <v>163.1</v>
      </c>
      <c r="I107" s="32"/>
      <c r="J107" s="102"/>
      <c r="K107" s="104" t="s">
        <v>197</v>
      </c>
      <c r="L107" s="21"/>
      <c r="N107" s="148">
        <f t="shared" si="3"/>
        <v>18</v>
      </c>
      <c r="O107" s="148">
        <f t="shared" si="4"/>
        <v>57</v>
      </c>
      <c r="T107" s="40"/>
      <c r="U107" s="29"/>
      <c r="AE107" s="63"/>
      <c r="AF107" s="63"/>
      <c r="AG107" s="64"/>
      <c r="AH107" s="64"/>
    </row>
    <row r="108" spans="1:34" ht="18" customHeight="1">
      <c r="A108" s="119">
        <v>105</v>
      </c>
      <c r="B108" s="105" t="s">
        <v>20</v>
      </c>
      <c r="C108" s="30"/>
      <c r="D108" s="95" t="s">
        <v>198</v>
      </c>
      <c r="E108" s="96"/>
      <c r="F108" s="125" t="s">
        <v>193</v>
      </c>
      <c r="G108" s="97">
        <f t="shared" si="5"/>
        <v>3.6999999999999886</v>
      </c>
      <c r="H108" s="97">
        <v>166.79999999999998</v>
      </c>
      <c r="I108" s="32"/>
      <c r="J108" s="102"/>
      <c r="K108" s="104"/>
      <c r="L108" s="21"/>
      <c r="N108" s="148">
        <f t="shared" si="3"/>
        <v>19</v>
      </c>
      <c r="O108" s="148">
        <f t="shared" si="4"/>
        <v>12</v>
      </c>
      <c r="T108" s="40"/>
      <c r="U108" s="29"/>
      <c r="AE108" s="63"/>
      <c r="AF108" s="63"/>
      <c r="AG108" s="64"/>
      <c r="AH108" s="64"/>
    </row>
    <row r="109" spans="1:34" ht="18" customHeight="1">
      <c r="A109" s="119">
        <v>106</v>
      </c>
      <c r="B109" s="30" t="s">
        <v>36</v>
      </c>
      <c r="C109" s="30"/>
      <c r="D109" s="95" t="s">
        <v>199</v>
      </c>
      <c r="E109" s="96"/>
      <c r="F109" s="125" t="s">
        <v>200</v>
      </c>
      <c r="G109" s="97">
        <f t="shared" si="5"/>
        <v>2.4000000000000057</v>
      </c>
      <c r="H109" s="97">
        <v>169.2</v>
      </c>
      <c r="I109" s="32"/>
      <c r="J109" s="102"/>
      <c r="K109" s="104" t="s">
        <v>195</v>
      </c>
      <c r="L109" s="21"/>
      <c r="N109" s="148">
        <f t="shared" si="3"/>
        <v>19</v>
      </c>
      <c r="O109" s="148">
        <f t="shared" si="4"/>
        <v>21</v>
      </c>
      <c r="T109" s="40"/>
      <c r="U109" s="29"/>
      <c r="AE109" s="63"/>
      <c r="AF109" s="63"/>
      <c r="AG109" s="64"/>
      <c r="AH109" s="64"/>
    </row>
    <row r="110" spans="1:34" ht="18" customHeight="1">
      <c r="A110" s="119">
        <v>107</v>
      </c>
      <c r="B110" s="44" t="s">
        <v>19</v>
      </c>
      <c r="C110" s="30"/>
      <c r="D110" s="95" t="s">
        <v>204</v>
      </c>
      <c r="E110" s="96"/>
      <c r="F110" s="125" t="s">
        <v>200</v>
      </c>
      <c r="G110" s="97">
        <f t="shared" si="5"/>
        <v>0.29999999999998295</v>
      </c>
      <c r="H110" s="97">
        <v>169.49999999999997</v>
      </c>
      <c r="I110" s="32"/>
      <c r="J110" s="102"/>
      <c r="K110" s="104"/>
      <c r="L110" s="21"/>
      <c r="N110" s="148">
        <f t="shared" si="3"/>
        <v>19</v>
      </c>
      <c r="O110" s="148">
        <f t="shared" si="4"/>
        <v>23</v>
      </c>
      <c r="T110" s="40"/>
      <c r="U110" s="29"/>
      <c r="AE110" s="63"/>
      <c r="AF110" s="63"/>
      <c r="AG110" s="64"/>
      <c r="AH110" s="64"/>
    </row>
    <row r="111" spans="1:34" ht="79.8" customHeight="1">
      <c r="A111" s="155">
        <v>108</v>
      </c>
      <c r="B111" s="70" t="s">
        <v>17</v>
      </c>
      <c r="C111" s="43"/>
      <c r="D111" s="24" t="s">
        <v>205</v>
      </c>
      <c r="E111" s="22"/>
      <c r="F111" s="62" t="s">
        <v>190</v>
      </c>
      <c r="G111" s="118">
        <f t="shared" si="5"/>
        <v>0.50000000000002842</v>
      </c>
      <c r="H111" s="118">
        <v>170</v>
      </c>
      <c r="I111" s="46"/>
      <c r="J111" s="27"/>
      <c r="K111" s="24" t="s">
        <v>316</v>
      </c>
      <c r="L111" s="25">
        <f>H111-H103</f>
        <v>24.400000000000006</v>
      </c>
      <c r="M111" t="s">
        <v>83</v>
      </c>
      <c r="N111" s="148">
        <f t="shared" si="3"/>
        <v>19</v>
      </c>
      <c r="O111" s="148">
        <f t="shared" si="4"/>
        <v>25</v>
      </c>
      <c r="T111" s="40"/>
      <c r="U111" s="29"/>
      <c r="AE111" s="63"/>
      <c r="AF111" s="63"/>
      <c r="AG111" s="64"/>
      <c r="AH111" s="64"/>
    </row>
    <row r="112" spans="1:34" ht="18" customHeight="1">
      <c r="A112" s="119">
        <v>109</v>
      </c>
      <c r="B112" s="105" t="s">
        <v>20</v>
      </c>
      <c r="C112" s="30"/>
      <c r="D112" s="95" t="s">
        <v>206</v>
      </c>
      <c r="E112" s="96"/>
      <c r="F112" s="113"/>
      <c r="G112" s="97">
        <f t="shared" si="5"/>
        <v>0.49999999999997158</v>
      </c>
      <c r="H112" s="97">
        <v>170.49999999999997</v>
      </c>
      <c r="I112" s="32"/>
      <c r="J112" s="102"/>
      <c r="K112" s="104"/>
      <c r="L112" s="21"/>
      <c r="N112" s="148">
        <f t="shared" si="3"/>
        <v>19</v>
      </c>
      <c r="O112" s="148">
        <f t="shared" si="4"/>
        <v>27</v>
      </c>
      <c r="T112" s="40"/>
      <c r="U112" s="29"/>
      <c r="AE112" s="63"/>
      <c r="AF112" s="63"/>
      <c r="AG112" s="64"/>
      <c r="AH112" s="64"/>
    </row>
    <row r="113" spans="1:34" ht="18" customHeight="1">
      <c r="A113" s="119">
        <v>110</v>
      </c>
      <c r="B113" s="105" t="s">
        <v>20</v>
      </c>
      <c r="C113" s="30"/>
      <c r="D113" s="95" t="s">
        <v>207</v>
      </c>
      <c r="E113" s="96"/>
      <c r="F113" s="113" t="s">
        <v>200</v>
      </c>
      <c r="G113" s="97">
        <f t="shared" si="5"/>
        <v>1.4000000000000057</v>
      </c>
      <c r="H113" s="97">
        <v>171.89999999999998</v>
      </c>
      <c r="I113" s="32"/>
      <c r="J113" s="102"/>
      <c r="K113" s="104"/>
      <c r="L113" s="21"/>
      <c r="N113" s="148">
        <f t="shared" si="3"/>
        <v>19</v>
      </c>
      <c r="O113" s="148">
        <f t="shared" si="4"/>
        <v>32</v>
      </c>
      <c r="T113" s="40"/>
      <c r="U113" s="29"/>
      <c r="AE113" s="63"/>
      <c r="AF113" s="63"/>
      <c r="AG113" s="64"/>
      <c r="AH113" s="64"/>
    </row>
    <row r="114" spans="1:34" ht="66.599999999999994" customHeight="1">
      <c r="A114" s="155">
        <v>111</v>
      </c>
      <c r="B114" s="70" t="s">
        <v>16</v>
      </c>
      <c r="C114" s="43"/>
      <c r="D114" s="24" t="s">
        <v>209</v>
      </c>
      <c r="E114" s="22"/>
      <c r="F114" s="62" t="s">
        <v>208</v>
      </c>
      <c r="G114" s="118">
        <f t="shared" si="5"/>
        <v>12.600000000000023</v>
      </c>
      <c r="H114" s="118">
        <v>184.5</v>
      </c>
      <c r="I114" s="46"/>
      <c r="J114" s="27"/>
      <c r="K114" s="24" t="s">
        <v>303</v>
      </c>
      <c r="L114" s="127">
        <f>H114-H111</f>
        <v>14.5</v>
      </c>
      <c r="M114" t="s">
        <v>83</v>
      </c>
      <c r="N114" s="148">
        <f t="shared" si="3"/>
        <v>20</v>
      </c>
      <c r="O114" s="148">
        <f t="shared" si="4"/>
        <v>23</v>
      </c>
      <c r="T114" s="40"/>
      <c r="U114" s="29"/>
      <c r="AE114" s="63"/>
      <c r="AF114" s="63"/>
      <c r="AG114" s="64"/>
      <c r="AH114" s="64"/>
    </row>
    <row r="115" spans="1:34" ht="18" customHeight="1">
      <c r="A115" s="119">
        <v>112</v>
      </c>
      <c r="B115" s="105" t="s">
        <v>20</v>
      </c>
      <c r="C115" s="30" t="s">
        <v>28</v>
      </c>
      <c r="D115" s="95" t="s">
        <v>210</v>
      </c>
      <c r="E115" s="96"/>
      <c r="F115" s="113"/>
      <c r="G115" s="97">
        <f t="shared" si="5"/>
        <v>0.39999999999997726</v>
      </c>
      <c r="H115" s="97">
        <v>184.89999999999998</v>
      </c>
      <c r="I115" s="3"/>
      <c r="J115" s="102"/>
      <c r="K115" s="104" t="s">
        <v>293</v>
      </c>
      <c r="L115" s="21"/>
      <c r="N115" s="148">
        <f t="shared" si="3"/>
        <v>20</v>
      </c>
      <c r="O115" s="148">
        <f t="shared" si="4"/>
        <v>25</v>
      </c>
      <c r="T115" s="40"/>
      <c r="U115" s="29"/>
      <c r="AE115" s="63"/>
      <c r="AF115" s="63"/>
      <c r="AG115" s="64"/>
      <c r="AH115" s="64"/>
    </row>
    <row r="116" spans="1:34" ht="18" customHeight="1">
      <c r="A116" s="119">
        <v>113</v>
      </c>
      <c r="B116" s="105" t="s">
        <v>16</v>
      </c>
      <c r="C116" s="30"/>
      <c r="D116" s="95" t="s">
        <v>211</v>
      </c>
      <c r="E116" s="96"/>
      <c r="F116" s="113"/>
      <c r="G116" s="97">
        <f t="shared" si="5"/>
        <v>0.20000000000001705</v>
      </c>
      <c r="H116" s="97">
        <v>185.1</v>
      </c>
      <c r="I116" s="32"/>
      <c r="J116" s="102"/>
      <c r="K116" s="104" t="s">
        <v>212</v>
      </c>
      <c r="L116" s="21"/>
      <c r="N116" s="148">
        <f t="shared" si="3"/>
        <v>20</v>
      </c>
      <c r="O116" s="148">
        <f t="shared" si="4"/>
        <v>25</v>
      </c>
      <c r="T116" s="40"/>
      <c r="U116" s="29"/>
      <c r="AE116" s="63"/>
      <c r="AF116" s="63"/>
      <c r="AG116" s="64"/>
      <c r="AH116" s="64"/>
    </row>
    <row r="117" spans="1:34" ht="18" customHeight="1">
      <c r="A117" s="119">
        <v>114</v>
      </c>
      <c r="B117" s="105"/>
      <c r="C117" s="30"/>
      <c r="D117" s="95" t="s">
        <v>213</v>
      </c>
      <c r="E117" s="96"/>
      <c r="F117" s="113"/>
      <c r="G117" s="97">
        <f t="shared" si="5"/>
        <v>1.2999999999999829</v>
      </c>
      <c r="H117" s="97">
        <v>186.39999999999998</v>
      </c>
      <c r="I117" s="33"/>
      <c r="J117" s="102"/>
      <c r="K117" s="104" t="s">
        <v>216</v>
      </c>
      <c r="L117" s="21"/>
      <c r="N117" s="148">
        <f t="shared" si="3"/>
        <v>20</v>
      </c>
      <c r="O117" s="148">
        <f t="shared" si="4"/>
        <v>31</v>
      </c>
      <c r="T117" s="40"/>
      <c r="U117" s="29"/>
      <c r="AE117" s="63"/>
      <c r="AF117" s="63"/>
      <c r="AG117" s="64"/>
      <c r="AH117" s="64"/>
    </row>
    <row r="118" spans="1:34" ht="18" customHeight="1">
      <c r="A118" s="119">
        <v>115</v>
      </c>
      <c r="B118" s="122" t="s">
        <v>12</v>
      </c>
      <c r="C118" s="30"/>
      <c r="D118" s="95" t="s">
        <v>215</v>
      </c>
      <c r="E118" s="96"/>
      <c r="F118" s="113"/>
      <c r="G118" s="97">
        <f t="shared" si="5"/>
        <v>0.20000000000001705</v>
      </c>
      <c r="H118" s="97">
        <v>186.6</v>
      </c>
      <c r="I118" s="32"/>
      <c r="J118" s="102"/>
      <c r="K118" s="104" t="s">
        <v>214</v>
      </c>
      <c r="L118" s="21"/>
      <c r="N118" s="148">
        <f t="shared" si="3"/>
        <v>20</v>
      </c>
      <c r="O118" s="148">
        <f t="shared" si="4"/>
        <v>31</v>
      </c>
      <c r="T118" s="40"/>
      <c r="U118" s="29"/>
      <c r="AE118" s="63"/>
      <c r="AF118" s="63"/>
      <c r="AG118" s="64"/>
      <c r="AH118" s="64"/>
    </row>
    <row r="119" spans="1:34" ht="18" customHeight="1">
      <c r="A119" s="119">
        <v>116</v>
      </c>
      <c r="B119" s="105"/>
      <c r="C119" s="30"/>
      <c r="D119" s="104" t="s">
        <v>218</v>
      </c>
      <c r="E119" s="96"/>
      <c r="F119" s="113"/>
      <c r="G119" s="97">
        <f t="shared" si="5"/>
        <v>0.19999999999998863</v>
      </c>
      <c r="H119" s="97">
        <v>186.79999999999998</v>
      </c>
      <c r="I119" s="33"/>
      <c r="J119" s="102"/>
      <c r="K119" s="104" t="s">
        <v>217</v>
      </c>
      <c r="L119" s="21"/>
      <c r="N119" s="148">
        <f t="shared" si="3"/>
        <v>20</v>
      </c>
      <c r="O119" s="148">
        <f t="shared" si="4"/>
        <v>32</v>
      </c>
      <c r="T119" s="40"/>
      <c r="U119" s="29"/>
      <c r="AE119" s="63"/>
      <c r="AF119" s="63"/>
      <c r="AG119" s="64"/>
      <c r="AH119" s="64"/>
    </row>
    <row r="120" spans="1:34" ht="32.4" customHeight="1">
      <c r="A120" s="119">
        <v>117</v>
      </c>
      <c r="B120" s="153" t="s">
        <v>12</v>
      </c>
      <c r="C120" s="30"/>
      <c r="D120" s="95" t="s">
        <v>294</v>
      </c>
      <c r="E120" s="96"/>
      <c r="F120" s="113"/>
      <c r="G120" s="97">
        <f t="shared" si="5"/>
        <v>0.30000000000001137</v>
      </c>
      <c r="H120" s="97">
        <v>187.1</v>
      </c>
      <c r="I120" s="153"/>
      <c r="J120" s="102"/>
      <c r="K120" s="150" t="s">
        <v>310</v>
      </c>
      <c r="L120" s="21"/>
      <c r="N120" s="148">
        <f t="shared" si="3"/>
        <v>20</v>
      </c>
      <c r="O120" s="148">
        <f t="shared" si="4"/>
        <v>33</v>
      </c>
      <c r="T120" s="40"/>
      <c r="U120" s="29"/>
      <c r="AE120" s="63"/>
      <c r="AF120" s="63"/>
      <c r="AG120" s="64"/>
      <c r="AH120" s="64"/>
    </row>
    <row r="121" spans="1:34" ht="18" customHeight="1">
      <c r="A121" s="119">
        <v>118</v>
      </c>
      <c r="B121" s="37" t="s">
        <v>13</v>
      </c>
      <c r="C121" s="30"/>
      <c r="D121" s="95" t="s">
        <v>219</v>
      </c>
      <c r="E121" s="96"/>
      <c r="F121" s="113"/>
      <c r="G121" s="97">
        <f t="shared" si="5"/>
        <v>0.5</v>
      </c>
      <c r="H121" s="97">
        <v>187.6</v>
      </c>
      <c r="I121" s="32"/>
      <c r="J121" s="102"/>
      <c r="K121" s="104" t="s">
        <v>220</v>
      </c>
      <c r="L121" s="21"/>
      <c r="N121" s="148">
        <f t="shared" si="3"/>
        <v>20</v>
      </c>
      <c r="O121" s="148">
        <f t="shared" si="4"/>
        <v>36</v>
      </c>
      <c r="T121" s="40"/>
      <c r="U121" s="29"/>
      <c r="AE121" s="63"/>
      <c r="AF121" s="63"/>
      <c r="AG121" s="64"/>
      <c r="AH121" s="64"/>
    </row>
    <row r="122" spans="1:34" ht="18" customHeight="1">
      <c r="A122" s="119">
        <v>119</v>
      </c>
      <c r="B122" s="105" t="s">
        <v>16</v>
      </c>
      <c r="C122" s="30"/>
      <c r="D122" s="95" t="s">
        <v>222</v>
      </c>
      <c r="E122" s="96"/>
      <c r="F122" s="113"/>
      <c r="G122" s="97">
        <f t="shared" si="5"/>
        <v>0.19999999999998863</v>
      </c>
      <c r="H122" s="97">
        <v>187.79999999999998</v>
      </c>
      <c r="I122" s="3"/>
      <c r="J122" s="102"/>
      <c r="K122" s="95" t="s">
        <v>221</v>
      </c>
      <c r="L122" s="21"/>
      <c r="N122" s="148">
        <f t="shared" si="3"/>
        <v>20</v>
      </c>
      <c r="O122" s="148">
        <f t="shared" si="4"/>
        <v>36</v>
      </c>
      <c r="T122" s="40"/>
      <c r="U122" s="29"/>
      <c r="AE122" s="63"/>
      <c r="AF122" s="63"/>
      <c r="AG122" s="64"/>
      <c r="AH122" s="64"/>
    </row>
    <row r="123" spans="1:34" ht="18" customHeight="1">
      <c r="A123" s="119">
        <v>120</v>
      </c>
      <c r="B123" s="105" t="s">
        <v>20</v>
      </c>
      <c r="C123" s="30"/>
      <c r="D123" s="95" t="s">
        <v>223</v>
      </c>
      <c r="E123" s="96"/>
      <c r="F123" s="113"/>
      <c r="G123" s="97">
        <f t="shared" si="5"/>
        <v>9.9999999999994316E-2</v>
      </c>
      <c r="H123" s="97">
        <v>187.89999999999998</v>
      </c>
      <c r="I123" s="32"/>
      <c r="J123" s="102"/>
      <c r="K123" s="104"/>
      <c r="L123" s="21"/>
      <c r="N123" s="148">
        <f t="shared" si="3"/>
        <v>20</v>
      </c>
      <c r="O123" s="148">
        <f t="shared" si="4"/>
        <v>37</v>
      </c>
      <c r="T123" s="40"/>
      <c r="U123" s="29"/>
      <c r="AE123" s="63"/>
      <c r="AF123" s="63"/>
      <c r="AG123" s="64"/>
      <c r="AH123" s="64"/>
    </row>
    <row r="124" spans="1:34" ht="18" customHeight="1">
      <c r="A124" s="119">
        <v>121</v>
      </c>
      <c r="B124" s="105" t="s">
        <v>12</v>
      </c>
      <c r="C124" s="30"/>
      <c r="D124" s="95" t="s">
        <v>295</v>
      </c>
      <c r="E124" s="96"/>
      <c r="F124" s="113"/>
      <c r="G124" s="97">
        <f t="shared" si="5"/>
        <v>0.59999999999999432</v>
      </c>
      <c r="H124" s="97">
        <v>188.49999999999997</v>
      </c>
      <c r="I124" s="32"/>
      <c r="J124" s="102"/>
      <c r="K124" s="151" t="s">
        <v>317</v>
      </c>
      <c r="L124" s="21"/>
      <c r="N124" s="148">
        <f t="shared" si="3"/>
        <v>20</v>
      </c>
      <c r="O124" s="148">
        <f t="shared" si="4"/>
        <v>39</v>
      </c>
      <c r="T124" s="40"/>
      <c r="U124" s="29"/>
      <c r="AE124" s="63"/>
      <c r="AF124" s="63"/>
      <c r="AG124" s="64"/>
      <c r="AH124" s="64"/>
    </row>
    <row r="125" spans="1:34" ht="27" customHeight="1">
      <c r="A125" s="119">
        <v>122</v>
      </c>
      <c r="B125" s="44" t="s">
        <v>53</v>
      </c>
      <c r="C125" s="30"/>
      <c r="D125" s="95" t="s">
        <v>296</v>
      </c>
      <c r="E125" s="96"/>
      <c r="F125" s="113"/>
      <c r="G125" s="97">
        <f t="shared" si="5"/>
        <v>0.20000000000001705</v>
      </c>
      <c r="H125" s="97">
        <v>188.7</v>
      </c>
      <c r="I125" s="123"/>
      <c r="J125" s="102"/>
      <c r="K125" s="104" t="s">
        <v>224</v>
      </c>
      <c r="L125" s="21"/>
      <c r="N125" s="148">
        <f t="shared" si="3"/>
        <v>20</v>
      </c>
      <c r="O125" s="148">
        <f t="shared" si="4"/>
        <v>40</v>
      </c>
      <c r="T125" s="40"/>
      <c r="U125" s="29"/>
      <c r="AE125" s="63"/>
      <c r="AF125" s="63"/>
      <c r="AG125" s="64"/>
      <c r="AH125" s="64"/>
    </row>
    <row r="126" spans="1:34" ht="18" customHeight="1">
      <c r="A126" s="119">
        <v>123</v>
      </c>
      <c r="B126" s="45" t="s">
        <v>62</v>
      </c>
      <c r="C126" s="30"/>
      <c r="D126" s="104" t="s">
        <v>225</v>
      </c>
      <c r="E126" s="96"/>
      <c r="F126" s="113"/>
      <c r="G126" s="97">
        <f t="shared" si="5"/>
        <v>0.19999999999998863</v>
      </c>
      <c r="H126" s="97">
        <v>188.89999999999998</v>
      </c>
      <c r="I126" s="31"/>
      <c r="J126" s="102"/>
      <c r="K126" s="104" t="s">
        <v>228</v>
      </c>
      <c r="L126" s="21"/>
      <c r="N126" s="148">
        <f t="shared" si="3"/>
        <v>20</v>
      </c>
      <c r="O126" s="148">
        <f t="shared" si="4"/>
        <v>41</v>
      </c>
      <c r="T126" s="40"/>
      <c r="U126" s="29"/>
      <c r="AE126" s="63"/>
      <c r="AF126" s="63"/>
      <c r="AG126" s="64"/>
      <c r="AH126" s="64"/>
    </row>
    <row r="127" spans="1:34" ht="18" customHeight="1">
      <c r="A127" s="119">
        <v>124</v>
      </c>
      <c r="B127" s="45" t="s">
        <v>62</v>
      </c>
      <c r="C127" s="30"/>
      <c r="D127" s="104" t="s">
        <v>227</v>
      </c>
      <c r="E127" s="96"/>
      <c r="F127" s="113"/>
      <c r="G127" s="97">
        <f t="shared" si="5"/>
        <v>1.0999999999999943</v>
      </c>
      <c r="H127" s="97">
        <v>189.99999999999997</v>
      </c>
      <c r="I127" s="121"/>
      <c r="J127" s="102"/>
      <c r="K127" s="104" t="s">
        <v>226</v>
      </c>
      <c r="L127" s="21"/>
      <c r="N127" s="148">
        <f t="shared" si="3"/>
        <v>20</v>
      </c>
      <c r="O127" s="148">
        <f t="shared" si="4"/>
        <v>45</v>
      </c>
      <c r="T127" s="40"/>
      <c r="U127" s="29"/>
      <c r="AE127" s="63"/>
      <c r="AF127" s="63"/>
      <c r="AG127" s="64"/>
      <c r="AH127" s="64"/>
    </row>
    <row r="128" spans="1:34" ht="18" customHeight="1">
      <c r="A128" s="119">
        <v>125</v>
      </c>
      <c r="B128" s="105" t="s">
        <v>12</v>
      </c>
      <c r="C128" s="30" t="s">
        <v>28</v>
      </c>
      <c r="D128" s="104" t="s">
        <v>229</v>
      </c>
      <c r="E128" s="96"/>
      <c r="F128" s="113"/>
      <c r="G128" s="97">
        <f t="shared" si="5"/>
        <v>0.10000000000002274</v>
      </c>
      <c r="H128" s="97">
        <v>190.1</v>
      </c>
      <c r="I128" s="121"/>
      <c r="J128" s="102"/>
      <c r="K128" s="104" t="s">
        <v>230</v>
      </c>
      <c r="L128" s="21"/>
      <c r="N128" s="148">
        <f t="shared" si="3"/>
        <v>20</v>
      </c>
      <c r="O128" s="148">
        <f t="shared" si="4"/>
        <v>46</v>
      </c>
      <c r="T128" s="40"/>
      <c r="U128" s="29"/>
      <c r="AE128" s="63"/>
      <c r="AF128" s="63"/>
      <c r="AG128" s="64"/>
      <c r="AH128" s="64"/>
    </row>
    <row r="129" spans="1:34" ht="18" customHeight="1">
      <c r="A129" s="119">
        <v>126</v>
      </c>
      <c r="B129" s="152" t="s">
        <v>12</v>
      </c>
      <c r="C129" s="30"/>
      <c r="D129" s="104" t="s">
        <v>231</v>
      </c>
      <c r="E129" s="96"/>
      <c r="F129" s="113"/>
      <c r="G129" s="97">
        <f t="shared" si="5"/>
        <v>0.19999999999998863</v>
      </c>
      <c r="H129" s="97">
        <v>190.29999999999998</v>
      </c>
      <c r="I129"/>
      <c r="J129" s="102"/>
      <c r="K129" s="104" t="s">
        <v>298</v>
      </c>
      <c r="L129" s="21"/>
      <c r="N129" s="148">
        <f t="shared" si="3"/>
        <v>20</v>
      </c>
      <c r="O129" s="148">
        <f t="shared" si="4"/>
        <v>46</v>
      </c>
      <c r="T129" s="40"/>
      <c r="U129" s="29"/>
      <c r="AE129" s="63"/>
      <c r="AF129" s="63"/>
      <c r="AG129" s="64"/>
      <c r="AH129" s="64"/>
    </row>
    <row r="130" spans="1:34" ht="18" customHeight="1">
      <c r="A130" s="119">
        <v>127</v>
      </c>
      <c r="B130" s="153" t="s">
        <v>19</v>
      </c>
      <c r="C130" s="30"/>
      <c r="D130" s="104" t="s">
        <v>233</v>
      </c>
      <c r="E130" s="96"/>
      <c r="F130" s="113"/>
      <c r="G130" s="97">
        <f t="shared" si="5"/>
        <v>0.30000000000001137</v>
      </c>
      <c r="H130" s="97">
        <v>190.6</v>
      </c>
      <c r="I130" s="121"/>
      <c r="J130" s="102"/>
      <c r="K130" s="104" t="s">
        <v>232</v>
      </c>
      <c r="L130" s="19"/>
      <c r="N130" s="148">
        <f t="shared" si="3"/>
        <v>20</v>
      </c>
      <c r="O130" s="148">
        <f t="shared" si="4"/>
        <v>48</v>
      </c>
      <c r="T130" s="40"/>
      <c r="U130" s="29"/>
      <c r="AE130" s="63"/>
      <c r="AF130" s="63"/>
      <c r="AG130" s="64"/>
      <c r="AH130" s="64"/>
    </row>
    <row r="131" spans="1:34" ht="18" customHeight="1">
      <c r="A131" s="119">
        <v>128</v>
      </c>
      <c r="B131" s="30" t="s">
        <v>23</v>
      </c>
      <c r="C131" s="30"/>
      <c r="D131" s="102" t="s">
        <v>260</v>
      </c>
      <c r="E131" s="96"/>
      <c r="F131" s="113" t="s">
        <v>249</v>
      </c>
      <c r="G131" s="97">
        <f t="shared" si="5"/>
        <v>4.1999999999999886</v>
      </c>
      <c r="H131" s="97">
        <v>194.79999999999998</v>
      </c>
      <c r="I131" s="121"/>
      <c r="J131" s="95"/>
      <c r="K131" s="98" t="s">
        <v>253</v>
      </c>
      <c r="L131" s="19"/>
      <c r="N131" s="148">
        <f t="shared" si="3"/>
        <v>21</v>
      </c>
      <c r="O131" s="148">
        <f t="shared" si="4"/>
        <v>5</v>
      </c>
      <c r="AB131" s="3"/>
      <c r="AC131" s="3"/>
      <c r="AD131" s="3"/>
    </row>
    <row r="132" spans="1:34" ht="18" customHeight="1">
      <c r="A132" s="119">
        <v>129</v>
      </c>
      <c r="B132" s="30" t="s">
        <v>23</v>
      </c>
      <c r="C132" s="30"/>
      <c r="D132" s="102" t="s">
        <v>261</v>
      </c>
      <c r="E132" s="96"/>
      <c r="F132" s="96"/>
      <c r="G132" s="97">
        <f t="shared" si="5"/>
        <v>9.9999999999994316E-2</v>
      </c>
      <c r="H132" s="97">
        <v>194.89999999999998</v>
      </c>
      <c r="I132" s="32"/>
      <c r="J132" s="95"/>
      <c r="K132" s="98" t="s">
        <v>234</v>
      </c>
      <c r="L132" s="18"/>
      <c r="N132" s="148">
        <f t="shared" si="3"/>
        <v>21</v>
      </c>
      <c r="O132" s="148">
        <f t="shared" si="4"/>
        <v>5</v>
      </c>
      <c r="AB132" s="3"/>
      <c r="AC132" s="3"/>
      <c r="AD132" s="3"/>
    </row>
    <row r="133" spans="1:34" ht="18" customHeight="1">
      <c r="A133" s="119">
        <v>130</v>
      </c>
      <c r="B133" s="153" t="s">
        <v>19</v>
      </c>
      <c r="C133" s="30"/>
      <c r="D133" s="102" t="s">
        <v>263</v>
      </c>
      <c r="E133" s="96"/>
      <c r="F133" s="96"/>
      <c r="G133" s="97">
        <f t="shared" si="5"/>
        <v>1</v>
      </c>
      <c r="H133" s="97">
        <v>195.89999999999998</v>
      </c>
      <c r="I133" s="121"/>
      <c r="J133" s="102"/>
      <c r="K133" s="104" t="s">
        <v>235</v>
      </c>
      <c r="L133" s="130"/>
      <c r="N133" s="148">
        <f t="shared" ref="N133:N150" si="6">8+INT(H133/201*13.5)</f>
        <v>21</v>
      </c>
      <c r="O133" s="148">
        <f t="shared" ref="O133:O150" si="7">INT(60*(H133/201*13.5-INT(H133/201*13.5)))</f>
        <v>9</v>
      </c>
      <c r="AB133" s="3"/>
      <c r="AC133" s="3"/>
      <c r="AD133" s="3"/>
    </row>
    <row r="134" spans="1:34" ht="18" customHeight="1">
      <c r="A134" s="119">
        <v>131</v>
      </c>
      <c r="B134" s="111" t="s">
        <v>17</v>
      </c>
      <c r="C134" s="30" t="s">
        <v>28</v>
      </c>
      <c r="D134" s="102" t="s">
        <v>264</v>
      </c>
      <c r="E134" s="96"/>
      <c r="F134" s="113"/>
      <c r="G134" s="97">
        <f t="shared" si="5"/>
        <v>0</v>
      </c>
      <c r="H134" s="97">
        <v>195.89999999999998</v>
      </c>
      <c r="I134" s="32"/>
      <c r="J134" s="102"/>
      <c r="K134" s="104"/>
      <c r="L134" s="21"/>
      <c r="N134" s="148">
        <f t="shared" si="6"/>
        <v>21</v>
      </c>
      <c r="O134" s="148">
        <f t="shared" si="7"/>
        <v>9</v>
      </c>
      <c r="T134" s="40"/>
      <c r="U134" s="29"/>
      <c r="AE134" s="63"/>
      <c r="AF134" s="63"/>
      <c r="AG134" s="64"/>
      <c r="AH134" s="64"/>
    </row>
    <row r="135" spans="1:34" ht="18" customHeight="1">
      <c r="A135" s="119">
        <v>132</v>
      </c>
      <c r="B135" s="105" t="s">
        <v>12</v>
      </c>
      <c r="C135" s="30"/>
      <c r="D135" s="104" t="s">
        <v>236</v>
      </c>
      <c r="E135" s="96"/>
      <c r="F135" s="113"/>
      <c r="G135" s="97">
        <f t="shared" ref="G135:G150" si="8">H135-H134</f>
        <v>9.9999999999994316E-2</v>
      </c>
      <c r="H135" s="97">
        <v>195.99999999999997</v>
      </c>
      <c r="I135" s="32"/>
      <c r="J135" s="102"/>
      <c r="K135" s="104"/>
      <c r="L135" s="21"/>
      <c r="N135" s="148">
        <f t="shared" si="6"/>
        <v>21</v>
      </c>
      <c r="O135" s="148">
        <f t="shared" si="7"/>
        <v>9</v>
      </c>
      <c r="T135" s="40"/>
      <c r="U135" s="29"/>
      <c r="AE135" s="63"/>
      <c r="AF135" s="63"/>
      <c r="AG135" s="64"/>
      <c r="AH135" s="64"/>
    </row>
    <row r="136" spans="1:34" ht="18" customHeight="1">
      <c r="A136" s="119">
        <v>133</v>
      </c>
      <c r="B136" s="105" t="s">
        <v>12</v>
      </c>
      <c r="C136" s="30"/>
      <c r="D136" s="104" t="s">
        <v>238</v>
      </c>
      <c r="E136" s="96"/>
      <c r="F136" s="113"/>
      <c r="G136" s="97">
        <f t="shared" si="8"/>
        <v>0</v>
      </c>
      <c r="H136" s="97">
        <v>195.99999999999997</v>
      </c>
      <c r="I136" s="32"/>
      <c r="J136" s="102"/>
      <c r="K136" s="104" t="s">
        <v>237</v>
      </c>
      <c r="L136" s="21"/>
      <c r="N136" s="148">
        <f t="shared" si="6"/>
        <v>21</v>
      </c>
      <c r="O136" s="148">
        <f t="shared" si="7"/>
        <v>9</v>
      </c>
      <c r="T136" s="40"/>
      <c r="U136" s="29"/>
      <c r="AE136" s="63"/>
      <c r="AF136" s="63"/>
      <c r="AG136" s="64"/>
      <c r="AH136" s="64"/>
    </row>
    <row r="137" spans="1:34" ht="18" customHeight="1">
      <c r="A137" s="119">
        <v>134</v>
      </c>
      <c r="B137" s="105" t="s">
        <v>12</v>
      </c>
      <c r="C137" s="30" t="s">
        <v>28</v>
      </c>
      <c r="D137" s="104" t="s">
        <v>239</v>
      </c>
      <c r="E137" s="96"/>
      <c r="F137" s="113"/>
      <c r="G137" s="97">
        <f t="shared" si="8"/>
        <v>1.3000000000000114</v>
      </c>
      <c r="H137" s="97">
        <v>197.29999999999998</v>
      </c>
      <c r="I137" s="32"/>
      <c r="J137" s="102"/>
      <c r="K137" s="151" t="s">
        <v>320</v>
      </c>
      <c r="L137" s="21"/>
      <c r="N137" s="148">
        <f t="shared" si="6"/>
        <v>21</v>
      </c>
      <c r="O137" s="148">
        <f t="shared" si="7"/>
        <v>15</v>
      </c>
      <c r="T137" s="40"/>
      <c r="U137" s="29"/>
      <c r="AE137" s="63"/>
      <c r="AF137" s="63"/>
      <c r="AG137" s="64"/>
      <c r="AH137" s="64"/>
    </row>
    <row r="138" spans="1:34" ht="65.400000000000006" customHeight="1">
      <c r="A138" s="155">
        <v>135</v>
      </c>
      <c r="B138" s="43" t="s">
        <v>36</v>
      </c>
      <c r="C138" s="43"/>
      <c r="D138" s="24" t="s">
        <v>240</v>
      </c>
      <c r="E138" s="22"/>
      <c r="F138" s="62"/>
      <c r="G138" s="118">
        <f t="shared" si="8"/>
        <v>1.8000000000000114</v>
      </c>
      <c r="H138" s="118">
        <v>199.1</v>
      </c>
      <c r="I138" s="46" t="s">
        <v>63</v>
      </c>
      <c r="J138" s="27"/>
      <c r="K138" s="24" t="s">
        <v>318</v>
      </c>
      <c r="L138" s="25">
        <f>H138-H114</f>
        <v>14.599999999999994</v>
      </c>
      <c r="M138" t="s">
        <v>83</v>
      </c>
      <c r="N138" s="148">
        <f t="shared" si="6"/>
        <v>21</v>
      </c>
      <c r="O138" s="148">
        <f t="shared" si="7"/>
        <v>22</v>
      </c>
      <c r="T138" s="40"/>
      <c r="U138" s="29"/>
      <c r="AE138" s="63"/>
      <c r="AF138" s="63"/>
      <c r="AG138" s="64"/>
      <c r="AH138" s="64"/>
    </row>
    <row r="139" spans="1:34" ht="18" customHeight="1">
      <c r="A139" s="119">
        <v>136</v>
      </c>
      <c r="B139" s="105" t="s">
        <v>12</v>
      </c>
      <c r="C139" s="30" t="s">
        <v>28</v>
      </c>
      <c r="D139" s="95" t="s">
        <v>242</v>
      </c>
      <c r="E139" s="96"/>
      <c r="F139" s="113" t="s">
        <v>245</v>
      </c>
      <c r="G139" s="97">
        <f t="shared" si="8"/>
        <v>1.3999999999999773</v>
      </c>
      <c r="H139" s="97">
        <v>200.49999999999997</v>
      </c>
      <c r="I139" s="32"/>
      <c r="J139" s="102"/>
      <c r="K139" s="104" t="s">
        <v>241</v>
      </c>
      <c r="L139" s="21"/>
      <c r="N139" s="148">
        <f t="shared" si="6"/>
        <v>21</v>
      </c>
      <c r="O139" s="148">
        <f t="shared" si="7"/>
        <v>27</v>
      </c>
      <c r="T139" s="40"/>
      <c r="U139" s="29"/>
      <c r="AE139" s="63"/>
      <c r="AF139" s="63"/>
      <c r="AG139" s="64"/>
      <c r="AH139" s="64"/>
    </row>
    <row r="140" spans="1:34" ht="41.55" customHeight="1">
      <c r="A140" s="12">
        <v>137</v>
      </c>
      <c r="B140" s="69" t="s">
        <v>17</v>
      </c>
      <c r="C140" s="82"/>
      <c r="D140" s="83" t="s">
        <v>262</v>
      </c>
      <c r="E140" s="84"/>
      <c r="F140" s="85"/>
      <c r="G140" s="126">
        <f t="shared" si="8"/>
        <v>0.50000000000002842</v>
      </c>
      <c r="H140" s="126">
        <v>201</v>
      </c>
      <c r="I140" s="86" t="s">
        <v>101</v>
      </c>
      <c r="J140" s="87"/>
      <c r="K140" s="83" t="s">
        <v>301</v>
      </c>
      <c r="L140" s="88">
        <f>H140-H138</f>
        <v>1.9000000000000057</v>
      </c>
      <c r="N140" s="148">
        <f t="shared" si="6"/>
        <v>21</v>
      </c>
      <c r="O140" s="148">
        <f t="shared" si="7"/>
        <v>30</v>
      </c>
      <c r="AE140" s="63"/>
      <c r="AF140" s="63"/>
      <c r="AG140" s="64"/>
      <c r="AH140" s="64"/>
    </row>
    <row r="141" spans="1:34" ht="18" customHeight="1">
      <c r="A141" s="119">
        <v>138</v>
      </c>
      <c r="B141" s="105" t="s">
        <v>20</v>
      </c>
      <c r="C141" s="30" t="s">
        <v>28</v>
      </c>
      <c r="D141" s="95" t="s">
        <v>244</v>
      </c>
      <c r="E141" s="96"/>
      <c r="F141" s="113" t="s">
        <v>243</v>
      </c>
      <c r="G141" s="97">
        <f t="shared" si="8"/>
        <v>0.89999999999997726</v>
      </c>
      <c r="H141" s="97">
        <v>201.89999999999998</v>
      </c>
      <c r="I141" s="32"/>
      <c r="J141" s="102"/>
      <c r="K141" s="104"/>
      <c r="L141" s="21"/>
      <c r="N141" s="148">
        <f t="shared" si="6"/>
        <v>21</v>
      </c>
      <c r="O141" s="148">
        <f t="shared" si="7"/>
        <v>33</v>
      </c>
      <c r="T141" s="40"/>
      <c r="U141" s="29"/>
      <c r="AE141" s="63"/>
      <c r="AF141" s="63"/>
      <c r="AG141" s="64"/>
      <c r="AH141" s="64"/>
    </row>
    <row r="142" spans="1:34" ht="18" customHeight="1">
      <c r="A142" s="119">
        <v>139</v>
      </c>
      <c r="B142" s="105" t="s">
        <v>17</v>
      </c>
      <c r="C142" s="30"/>
      <c r="D142" s="95" t="s">
        <v>246</v>
      </c>
      <c r="E142" s="96"/>
      <c r="F142" s="113" t="s">
        <v>243</v>
      </c>
      <c r="G142" s="97">
        <f t="shared" si="8"/>
        <v>0.20000000000001705</v>
      </c>
      <c r="H142" s="97">
        <v>202.1</v>
      </c>
      <c r="I142" s="32"/>
      <c r="J142" s="102"/>
      <c r="K142" s="104"/>
      <c r="L142" s="21"/>
      <c r="N142" s="148">
        <f t="shared" si="6"/>
        <v>21</v>
      </c>
      <c r="O142" s="148">
        <f t="shared" si="7"/>
        <v>34</v>
      </c>
      <c r="T142" s="40"/>
      <c r="U142" s="29"/>
      <c r="AE142" s="63"/>
      <c r="AF142" s="63"/>
      <c r="AG142" s="64"/>
      <c r="AH142" s="64"/>
    </row>
    <row r="143" spans="1:34" ht="18" customHeight="1">
      <c r="A143" s="119">
        <v>140</v>
      </c>
      <c r="B143" s="30" t="s">
        <v>23</v>
      </c>
      <c r="C143" s="30"/>
      <c r="D143" s="95" t="s">
        <v>247</v>
      </c>
      <c r="E143" s="96"/>
      <c r="F143" s="113" t="s">
        <v>248</v>
      </c>
      <c r="G143" s="97">
        <f t="shared" si="8"/>
        <v>0.59999999999999432</v>
      </c>
      <c r="H143" s="97">
        <v>202.7</v>
      </c>
      <c r="I143" s="31"/>
      <c r="J143" s="102"/>
      <c r="K143" s="104" t="s">
        <v>254</v>
      </c>
      <c r="L143" s="21"/>
      <c r="N143" s="148">
        <f t="shared" si="6"/>
        <v>21</v>
      </c>
      <c r="O143" s="148">
        <f t="shared" si="7"/>
        <v>36</v>
      </c>
      <c r="T143" s="40"/>
      <c r="U143" s="29"/>
      <c r="AE143" s="63"/>
      <c r="AF143" s="63"/>
      <c r="AG143" s="64"/>
      <c r="AH143" s="64"/>
    </row>
    <row r="144" spans="1:34" ht="18" customHeight="1">
      <c r="A144" s="119">
        <v>141</v>
      </c>
      <c r="B144" s="105" t="s">
        <v>20</v>
      </c>
      <c r="C144" s="30"/>
      <c r="D144" s="95" t="s">
        <v>299</v>
      </c>
      <c r="E144" s="96"/>
      <c r="F144" s="113" t="s">
        <v>249</v>
      </c>
      <c r="G144" s="97">
        <f t="shared" si="8"/>
        <v>1.9000000000000057</v>
      </c>
      <c r="H144" s="97">
        <v>204.6</v>
      </c>
      <c r="I144" s="32"/>
      <c r="J144" s="95"/>
      <c r="K144" s="98" t="s">
        <v>255</v>
      </c>
      <c r="L144" s="18"/>
      <c r="N144" s="148">
        <f t="shared" si="6"/>
        <v>21</v>
      </c>
      <c r="O144" s="148">
        <f t="shared" si="7"/>
        <v>44</v>
      </c>
      <c r="AB144" s="3"/>
      <c r="AC144" s="3"/>
      <c r="AD144" s="3"/>
    </row>
    <row r="145" spans="1:34" ht="18" customHeight="1">
      <c r="A145" s="119">
        <v>142</v>
      </c>
      <c r="B145" s="105" t="s">
        <v>16</v>
      </c>
      <c r="C145" s="30"/>
      <c r="D145" s="95"/>
      <c r="E145" s="96"/>
      <c r="F145" s="113"/>
      <c r="G145" s="97">
        <f t="shared" si="8"/>
        <v>0.59999999999999432</v>
      </c>
      <c r="H145" s="97">
        <v>205.2</v>
      </c>
      <c r="I145" s="32"/>
      <c r="J145" s="95"/>
      <c r="K145" s="98" t="s">
        <v>256</v>
      </c>
      <c r="L145" s="18"/>
      <c r="N145" s="148">
        <f t="shared" si="6"/>
        <v>21</v>
      </c>
      <c r="O145" s="148">
        <f t="shared" si="7"/>
        <v>46</v>
      </c>
      <c r="AB145" s="3"/>
      <c r="AC145" s="3"/>
      <c r="AD145" s="3"/>
    </row>
    <row r="146" spans="1:34" ht="18" customHeight="1">
      <c r="A146" s="119">
        <v>143</v>
      </c>
      <c r="B146" s="30" t="s">
        <v>23</v>
      </c>
      <c r="C146" s="30"/>
      <c r="D146" s="95"/>
      <c r="E146" s="96"/>
      <c r="F146" s="113"/>
      <c r="G146" s="97">
        <f t="shared" si="8"/>
        <v>9.9999999999994316E-2</v>
      </c>
      <c r="H146" s="97">
        <v>205.29999999999998</v>
      </c>
      <c r="I146" s="3"/>
      <c r="J146" s="95"/>
      <c r="K146" s="98" t="s">
        <v>257</v>
      </c>
      <c r="L146" s="18"/>
      <c r="N146" s="148">
        <f t="shared" si="6"/>
        <v>21</v>
      </c>
      <c r="O146" s="148">
        <f t="shared" si="7"/>
        <v>47</v>
      </c>
      <c r="AB146" s="3"/>
      <c r="AC146" s="3"/>
      <c r="AD146" s="3"/>
    </row>
    <row r="147" spans="1:34" ht="18" customHeight="1">
      <c r="A147" s="119">
        <v>144</v>
      </c>
      <c r="B147" s="105"/>
      <c r="C147" s="30"/>
      <c r="D147" s="95"/>
      <c r="E147" s="96"/>
      <c r="F147" s="113"/>
      <c r="G147" s="97">
        <f t="shared" si="8"/>
        <v>0.19999999999998863</v>
      </c>
      <c r="H147" s="97">
        <v>205.49999999999997</v>
      </c>
      <c r="I147" s="32"/>
      <c r="J147" s="102"/>
      <c r="K147" s="104" t="s">
        <v>100</v>
      </c>
      <c r="L147" s="18"/>
      <c r="N147" s="148">
        <f t="shared" si="6"/>
        <v>21</v>
      </c>
      <c r="O147" s="148">
        <f t="shared" si="7"/>
        <v>48</v>
      </c>
      <c r="AB147" s="3"/>
      <c r="AC147" s="3"/>
      <c r="AD147" s="3"/>
    </row>
    <row r="148" spans="1:34" ht="18" customHeight="1">
      <c r="A148" s="119">
        <v>145</v>
      </c>
      <c r="B148" s="124" t="s">
        <v>12</v>
      </c>
      <c r="C148" s="30" t="s">
        <v>28</v>
      </c>
      <c r="D148" s="95" t="s">
        <v>103</v>
      </c>
      <c r="E148" s="96"/>
      <c r="F148" s="125"/>
      <c r="G148" s="97">
        <f t="shared" si="8"/>
        <v>0.5</v>
      </c>
      <c r="H148" s="97">
        <v>205.99999999999997</v>
      </c>
      <c r="I148" s="32"/>
      <c r="J148" s="102"/>
      <c r="K148" s="104"/>
      <c r="L148" s="21"/>
      <c r="N148" s="148">
        <f t="shared" si="6"/>
        <v>21</v>
      </c>
      <c r="O148" s="148">
        <f t="shared" si="7"/>
        <v>50</v>
      </c>
      <c r="AE148" s="63"/>
      <c r="AF148" s="63"/>
      <c r="AG148" s="64"/>
      <c r="AH148" s="64"/>
    </row>
    <row r="149" spans="1:34" ht="18" customHeight="1">
      <c r="A149" s="119">
        <v>146</v>
      </c>
      <c r="B149" s="115" t="s">
        <v>16</v>
      </c>
      <c r="C149" s="30"/>
      <c r="D149" s="95"/>
      <c r="E149" s="96"/>
      <c r="F149" s="125"/>
      <c r="G149" s="97">
        <f t="shared" si="8"/>
        <v>0.20000000000001705</v>
      </c>
      <c r="H149" s="97">
        <v>206.2</v>
      </c>
      <c r="I149" s="32"/>
      <c r="J149" s="95"/>
      <c r="K149" s="98"/>
      <c r="L149" s="19"/>
      <c r="N149" s="148">
        <f t="shared" si="6"/>
        <v>21</v>
      </c>
      <c r="O149" s="148">
        <f t="shared" si="7"/>
        <v>50</v>
      </c>
      <c r="AE149" s="63"/>
      <c r="AF149" s="63"/>
      <c r="AG149" s="64"/>
      <c r="AH149" s="64"/>
    </row>
    <row r="150" spans="1:34" ht="85.5" customHeight="1" thickBot="1">
      <c r="A150" s="156">
        <v>147</v>
      </c>
      <c r="B150" s="72" t="s">
        <v>36</v>
      </c>
      <c r="C150" s="72"/>
      <c r="D150" s="77" t="s">
        <v>319</v>
      </c>
      <c r="E150" s="73"/>
      <c r="F150" s="74"/>
      <c r="G150" s="137">
        <f t="shared" si="8"/>
        <v>0</v>
      </c>
      <c r="H150" s="137">
        <v>206.2</v>
      </c>
      <c r="I150" s="79" t="s">
        <v>101</v>
      </c>
      <c r="J150" s="75"/>
      <c r="K150" s="77"/>
      <c r="L150" s="76">
        <f>H150-H140</f>
        <v>5.1999999999999886</v>
      </c>
      <c r="N150" s="148">
        <f t="shared" si="6"/>
        <v>21</v>
      </c>
      <c r="O150" s="148">
        <f t="shared" si="7"/>
        <v>50</v>
      </c>
      <c r="S150" s="92"/>
      <c r="AE150" s="63"/>
      <c r="AF150" s="63"/>
      <c r="AG150" s="64"/>
      <c r="AH150" s="64"/>
    </row>
    <row r="151" spans="1:34" ht="18" customHeight="1">
      <c r="AE151" s="63"/>
      <c r="AF151" s="63"/>
      <c r="AG151" s="64"/>
      <c r="AH151" s="64"/>
    </row>
    <row r="152" spans="1:34" ht="18" customHeight="1">
      <c r="AE152" s="63"/>
      <c r="AF152" s="63"/>
      <c r="AG152" s="64"/>
      <c r="AH152" s="64"/>
    </row>
    <row r="153" spans="1:34" ht="18" customHeight="1">
      <c r="AE153" s="63"/>
      <c r="AF153" s="63"/>
      <c r="AG153" s="64"/>
      <c r="AH153" s="64"/>
    </row>
    <row r="154" spans="1:34" ht="18" customHeight="1">
      <c r="AE154" s="63"/>
      <c r="AF154" s="63"/>
      <c r="AG154" s="64"/>
      <c r="AH154" s="64"/>
    </row>
    <row r="155" spans="1:34" ht="18" customHeight="1">
      <c r="AE155" s="63"/>
      <c r="AF155" s="63"/>
      <c r="AG155" s="64"/>
      <c r="AH155" s="64"/>
    </row>
    <row r="156" spans="1:34" ht="18" customHeight="1">
      <c r="AE156" s="63"/>
      <c r="AF156" s="63"/>
      <c r="AG156" s="64"/>
      <c r="AH156" s="64"/>
    </row>
    <row r="157" spans="1:34" ht="18" customHeight="1">
      <c r="AE157" s="63"/>
      <c r="AF157" s="63"/>
      <c r="AG157" s="64"/>
      <c r="AH157" s="64"/>
    </row>
    <row r="158" spans="1:34" ht="18" customHeight="1">
      <c r="AE158" s="63"/>
      <c r="AF158" s="63"/>
      <c r="AG158" s="64"/>
      <c r="AH158" s="64"/>
    </row>
    <row r="159" spans="1:34" ht="18" customHeight="1">
      <c r="T159" s="40"/>
      <c r="U159" s="29"/>
      <c r="AE159" s="63"/>
      <c r="AF159" s="63"/>
      <c r="AG159" s="64"/>
      <c r="AH159" s="64"/>
    </row>
    <row r="160" spans="1:34" ht="18" customHeight="1">
      <c r="T160" s="40"/>
      <c r="U160" s="29"/>
      <c r="AE160" s="63"/>
      <c r="AF160" s="63"/>
      <c r="AG160" s="64"/>
      <c r="AH160" s="64"/>
    </row>
    <row r="161" spans="20:34" ht="18" customHeight="1">
      <c r="T161" s="40"/>
      <c r="U161" s="29"/>
      <c r="AE161" s="63"/>
      <c r="AF161" s="63"/>
      <c r="AG161" s="64"/>
      <c r="AH161" s="64"/>
    </row>
    <row r="162" spans="20:34" ht="18" customHeight="1">
      <c r="T162" s="40"/>
      <c r="U162" s="29"/>
      <c r="AE162" s="63"/>
      <c r="AF162" s="63"/>
      <c r="AG162" s="64"/>
      <c r="AH162" s="64"/>
    </row>
    <row r="163" spans="20:34" ht="18" customHeight="1">
      <c r="T163" s="40"/>
      <c r="U163" s="29"/>
      <c r="AE163" s="63"/>
      <c r="AF163" s="63"/>
      <c r="AG163" s="64"/>
      <c r="AH163" s="64"/>
    </row>
    <row r="164" spans="20:34" ht="18" customHeight="1">
      <c r="T164" s="40"/>
      <c r="U164" s="29"/>
      <c r="AE164" s="63"/>
      <c r="AF164" s="63"/>
      <c r="AG164" s="64"/>
      <c r="AH164" s="64"/>
    </row>
    <row r="165" spans="20:34" ht="18" customHeight="1">
      <c r="T165" s="40"/>
      <c r="U165" s="29"/>
      <c r="AE165" s="63"/>
      <c r="AF165" s="63"/>
      <c r="AG165" s="64"/>
      <c r="AH165" s="64"/>
    </row>
    <row r="166" spans="20:34" ht="18" customHeight="1">
      <c r="T166" s="40"/>
      <c r="U166" s="29"/>
      <c r="AE166" s="63"/>
      <c r="AF166" s="63"/>
      <c r="AG166" s="64"/>
      <c r="AH166" s="64"/>
    </row>
    <row r="167" spans="20:34" ht="18" customHeight="1">
      <c r="T167" s="40"/>
      <c r="U167" s="29"/>
      <c r="AE167" s="63"/>
      <c r="AF167" s="63"/>
      <c r="AG167" s="64"/>
      <c r="AH167" s="64"/>
    </row>
    <row r="168" spans="20:34" ht="18" customHeight="1">
      <c r="T168" s="40"/>
      <c r="U168" s="29"/>
      <c r="AE168" s="63"/>
      <c r="AF168" s="63"/>
      <c r="AG168" s="64"/>
      <c r="AH168" s="64"/>
    </row>
    <row r="169" spans="20:34" ht="18" customHeight="1">
      <c r="T169" s="40"/>
      <c r="U169" s="29"/>
      <c r="AE169" s="63"/>
      <c r="AF169" s="63"/>
      <c r="AG169" s="64"/>
      <c r="AH169" s="64"/>
    </row>
    <row r="170" spans="20:34" ht="18" customHeight="1">
      <c r="T170" s="40"/>
      <c r="U170" s="29"/>
      <c r="AE170" s="63"/>
      <c r="AF170" s="63"/>
      <c r="AG170" s="64"/>
      <c r="AH170" s="64"/>
    </row>
    <row r="171" spans="20:34" ht="18" customHeight="1">
      <c r="T171" s="40"/>
      <c r="U171" s="29"/>
      <c r="AE171" s="63"/>
      <c r="AF171" s="63"/>
      <c r="AG171" s="64"/>
      <c r="AH171" s="64"/>
    </row>
    <row r="172" spans="20:34" ht="18" customHeight="1">
      <c r="T172" s="40"/>
      <c r="U172" s="29"/>
      <c r="AE172" s="63"/>
      <c r="AF172" s="63"/>
      <c r="AG172" s="64"/>
      <c r="AH172" s="64"/>
    </row>
    <row r="173" spans="20:34" ht="18" customHeight="1">
      <c r="T173" s="40"/>
      <c r="U173" s="29"/>
      <c r="AE173" s="63"/>
      <c r="AF173" s="63"/>
      <c r="AG173" s="64"/>
      <c r="AH173" s="64"/>
    </row>
    <row r="174" spans="20:34" ht="18" customHeight="1">
      <c r="T174" s="40"/>
      <c r="U174" s="29"/>
      <c r="AE174" s="63"/>
      <c r="AF174" s="63"/>
      <c r="AG174" s="64"/>
      <c r="AH174" s="64"/>
    </row>
    <row r="175" spans="20:34" ht="18" customHeight="1">
      <c r="T175" s="40"/>
      <c r="U175" s="29"/>
      <c r="AE175" s="63"/>
      <c r="AF175" s="63"/>
      <c r="AG175" s="64"/>
      <c r="AH175" s="64"/>
    </row>
    <row r="176" spans="20:34" ht="18" customHeight="1">
      <c r="T176" s="40"/>
      <c r="U176" s="29"/>
      <c r="AE176" s="63"/>
      <c r="AF176" s="63"/>
      <c r="AG176" s="64"/>
      <c r="AH176" s="64"/>
    </row>
    <row r="177" spans="19:34" ht="18" customHeight="1">
      <c r="T177" s="40"/>
      <c r="U177" s="29"/>
      <c r="AE177" s="63"/>
      <c r="AF177" s="63"/>
      <c r="AG177" s="64"/>
      <c r="AH177" s="64"/>
    </row>
    <row r="178" spans="19:34" ht="18" customHeight="1">
      <c r="T178" s="40"/>
      <c r="U178" s="29"/>
      <c r="AE178" s="63"/>
      <c r="AF178" s="63"/>
      <c r="AG178" s="64"/>
      <c r="AH178" s="64"/>
    </row>
    <row r="179" spans="19:34" ht="18" customHeight="1">
      <c r="T179" s="40"/>
      <c r="U179" s="29"/>
      <c r="AE179" s="63"/>
      <c r="AF179" s="63"/>
      <c r="AG179" s="64"/>
      <c r="AH179" s="64"/>
    </row>
    <row r="180" spans="19:34" ht="18" customHeight="1">
      <c r="T180" s="40"/>
      <c r="U180" s="29"/>
      <c r="AE180" s="63"/>
      <c r="AF180" s="63"/>
      <c r="AG180" s="64"/>
      <c r="AH180" s="64"/>
    </row>
    <row r="181" spans="19:34" ht="18" customHeight="1">
      <c r="T181" s="40"/>
      <c r="U181" s="29"/>
      <c r="AE181" s="63"/>
      <c r="AF181" s="63"/>
      <c r="AG181" s="64"/>
      <c r="AH181" s="64"/>
    </row>
    <row r="182" spans="19:34" ht="18" customHeight="1">
      <c r="T182" s="40"/>
      <c r="U182" s="29"/>
      <c r="AE182" s="63"/>
      <c r="AF182" s="63"/>
      <c r="AG182" s="64"/>
      <c r="AH182" s="64"/>
    </row>
    <row r="183" spans="19:34" ht="18" customHeight="1">
      <c r="T183" s="40"/>
      <c r="U183" s="29"/>
      <c r="AE183" s="63"/>
      <c r="AF183" s="63"/>
      <c r="AG183" s="64"/>
      <c r="AH183" s="64"/>
    </row>
    <row r="184" spans="19:34" ht="18" customHeight="1">
      <c r="T184" s="40"/>
      <c r="U184" s="29"/>
      <c r="AE184" s="63"/>
      <c r="AF184" s="63"/>
      <c r="AG184" s="64"/>
      <c r="AH184" s="64"/>
    </row>
    <row r="185" spans="19:34" ht="18" customHeight="1">
      <c r="T185" s="40"/>
      <c r="U185" s="29"/>
      <c r="AE185" s="63"/>
      <c r="AF185" s="63"/>
      <c r="AG185" s="64"/>
      <c r="AH185" s="64"/>
    </row>
    <row r="186" spans="19:34" ht="18" customHeight="1">
      <c r="T186" s="29"/>
      <c r="U186" s="29"/>
      <c r="AE186" s="63">
        <v>8</v>
      </c>
      <c r="AF186" s="63" t="s">
        <v>74</v>
      </c>
      <c r="AG186" s="64">
        <v>45998.34097222222</v>
      </c>
      <c r="AH186" s="64">
        <v>45998.508333333331</v>
      </c>
    </row>
    <row r="187" spans="19:34" ht="31.5" customHeight="1">
      <c r="S187" s="3"/>
      <c r="T187" s="29"/>
      <c r="U187" s="29"/>
      <c r="AE187" s="63">
        <v>9</v>
      </c>
      <c r="AF187" s="63" t="s">
        <v>75</v>
      </c>
      <c r="AG187" s="64">
        <v>45998.355555555558</v>
      </c>
      <c r="AH187" s="64">
        <v>45998.541666666664</v>
      </c>
    </row>
    <row r="188" spans="19:34" ht="30" customHeight="1">
      <c r="S188" s="3"/>
      <c r="T188" s="42" t="s">
        <v>21</v>
      </c>
      <c r="U188" s="29"/>
      <c r="AE188" s="63">
        <v>10</v>
      </c>
      <c r="AF188" s="63" t="s">
        <v>76</v>
      </c>
      <c r="AG188" s="64">
        <v>45998.368750000001</v>
      </c>
      <c r="AH188" s="64">
        <v>45998.572222222225</v>
      </c>
    </row>
    <row r="189" spans="19:34" ht="17.25" customHeight="1">
      <c r="S189" s="3"/>
      <c r="T189" s="29"/>
      <c r="U189" s="29"/>
      <c r="AE189" s="63">
        <v>11</v>
      </c>
      <c r="AF189" s="63" t="s">
        <v>77</v>
      </c>
      <c r="AG189" s="64">
        <v>45998.390972222223</v>
      </c>
      <c r="AH189" s="64">
        <v>45998.62222222222</v>
      </c>
    </row>
    <row r="190" spans="19:34" ht="17.25" customHeight="1">
      <c r="S190" s="3"/>
      <c r="T190" s="42" t="s">
        <v>22</v>
      </c>
      <c r="U190" s="29"/>
      <c r="AE190" s="63">
        <v>12</v>
      </c>
      <c r="AF190" s="63" t="s">
        <v>78</v>
      </c>
      <c r="AG190" s="64">
        <v>45998.406944444447</v>
      </c>
      <c r="AH190" s="64">
        <v>45998.658333333333</v>
      </c>
    </row>
    <row r="191" spans="19:34" ht="17.25" customHeight="1">
      <c r="AE191" s="63">
        <v>13</v>
      </c>
      <c r="AF191" s="63" t="s">
        <v>79</v>
      </c>
      <c r="AG191" s="64">
        <v>45998.42291666667</v>
      </c>
      <c r="AH191" s="64">
        <v>45998.694444444445</v>
      </c>
    </row>
    <row r="192" spans="19:34" ht="17.25" customHeight="1">
      <c r="AE192" s="63" t="s">
        <v>64</v>
      </c>
      <c r="AF192" s="63" t="s">
        <v>80</v>
      </c>
      <c r="AG192" s="64">
        <v>45998.453472222223</v>
      </c>
      <c r="AH192" s="64">
        <v>45998.770833333336</v>
      </c>
    </row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30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30.75" customHeight="1"/>
    <row r="219" ht="16.5" customHeight="1"/>
    <row r="220" ht="16.5" customHeight="1"/>
    <row r="221" ht="16.5" customHeight="1"/>
    <row r="222" ht="16.5" customHeight="1"/>
    <row r="223" ht="16.5" customHeight="1"/>
    <row r="224" ht="18" customHeight="1"/>
    <row r="225" ht="18" customHeight="1"/>
    <row r="227" ht="18" customHeight="1"/>
    <row r="228" ht="18" customHeight="1"/>
    <row r="229" ht="18" customHeight="1"/>
    <row r="230" ht="18" customHeight="1"/>
    <row r="231" ht="18" customHeight="1"/>
    <row r="232" ht="30.75" customHeight="1"/>
    <row r="233" ht="18" customHeight="1"/>
    <row r="234" ht="18" customHeight="1"/>
    <row r="235" ht="48" customHeight="1"/>
  </sheetData>
  <phoneticPr fontId="4"/>
  <pageMargins left="0.62992125984251968" right="0" top="0.39370078740157483" bottom="0" header="0.51181102362204722" footer="0.51181102362204722"/>
  <pageSetup paperSize="9" scale="47" orientation="portrait" horizontalDpi="4294967293" r:id="rId1"/>
  <headerFooter alignWithMargins="0"/>
  <rowBreaks count="1" manualBreakCount="1">
    <brk id="73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5"/>
  <sheetViews>
    <sheetView workbookViewId="0">
      <selection activeCell="A3" sqref="A3:E16"/>
    </sheetView>
  </sheetViews>
  <sheetFormatPr defaultRowHeight="13.2"/>
  <cols>
    <col min="1" max="1" width="10.109375" style="81" customWidth="1"/>
    <col min="3" max="3" width="13.88671875" style="28" customWidth="1"/>
    <col min="4" max="4" width="21.109375" customWidth="1"/>
  </cols>
  <sheetData>
    <row r="2" spans="2:3">
      <c r="B2" t="s">
        <v>10</v>
      </c>
      <c r="C2" s="28" t="s">
        <v>11</v>
      </c>
    </row>
    <row r="5" spans="2:3">
      <c r="B5" s="28"/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3E9A-BDB9-4011-9A06-5D07178C1D0C}">
  <dimension ref="B2:Q33"/>
  <sheetViews>
    <sheetView topLeftCell="B7" zoomScale="141" zoomScaleNormal="141" workbookViewId="0">
      <selection activeCell="C17" sqref="C17"/>
    </sheetView>
  </sheetViews>
  <sheetFormatPr defaultRowHeight="13.2"/>
  <sheetData>
    <row r="2" spans="2:1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>
      <c r="K3" s="3"/>
      <c r="L3" s="3"/>
      <c r="M3" s="11"/>
      <c r="N3" s="11"/>
      <c r="O3" s="11"/>
      <c r="P3" s="3"/>
      <c r="Q3" s="3"/>
    </row>
    <row r="4" spans="2:17">
      <c r="K4" s="3"/>
      <c r="L4" s="3"/>
      <c r="M4" s="3"/>
      <c r="N4" s="29"/>
      <c r="O4" s="3"/>
      <c r="P4" s="3"/>
      <c r="Q4" s="3"/>
    </row>
    <row r="5" spans="2:17">
      <c r="K5" s="3"/>
      <c r="L5" s="3"/>
      <c r="M5" s="48" t="s">
        <v>18</v>
      </c>
      <c r="N5" s="29"/>
      <c r="O5" s="29"/>
      <c r="P5" s="3"/>
      <c r="Q5" s="3"/>
    </row>
    <row r="6" spans="2:17">
      <c r="K6" s="3"/>
      <c r="L6" s="3"/>
      <c r="M6" s="48" t="s">
        <v>19</v>
      </c>
      <c r="N6" s="3"/>
      <c r="O6" s="29"/>
      <c r="P6" s="3"/>
      <c r="Q6" s="3"/>
    </row>
    <row r="7" spans="2:17">
      <c r="K7" s="29"/>
      <c r="L7" s="49" t="s">
        <v>65</v>
      </c>
      <c r="M7" s="48" t="s">
        <v>20</v>
      </c>
      <c r="N7" s="3"/>
      <c r="O7" s="29"/>
      <c r="P7" s="3"/>
      <c r="Q7" s="3"/>
    </row>
    <row r="8" spans="2:17">
      <c r="K8" s="3"/>
      <c r="L8" s="50" t="s">
        <v>66</v>
      </c>
      <c r="M8" s="48" t="s">
        <v>20</v>
      </c>
      <c r="N8" s="3"/>
      <c r="O8" s="29"/>
      <c r="P8" s="3"/>
      <c r="Q8" s="3"/>
    </row>
    <row r="9" spans="2:17">
      <c r="K9" s="3"/>
      <c r="L9" s="3"/>
      <c r="M9" s="48" t="s">
        <v>20</v>
      </c>
      <c r="N9" s="51" t="s">
        <v>21</v>
      </c>
      <c r="O9" s="29"/>
      <c r="P9" s="3"/>
      <c r="Q9" s="3"/>
    </row>
    <row r="10" spans="2:17" ht="18">
      <c r="C10" s="36" t="s">
        <v>12</v>
      </c>
      <c r="D10" s="37" t="s">
        <v>13</v>
      </c>
      <c r="E10" s="36" t="s">
        <v>12</v>
      </c>
      <c r="F10" s="40" t="s">
        <v>37</v>
      </c>
      <c r="G10" s="44" t="s">
        <v>38</v>
      </c>
      <c r="H10" s="39" t="s">
        <v>39</v>
      </c>
      <c r="I10" s="41" t="s">
        <v>30</v>
      </c>
      <c r="J10" s="59" t="s">
        <v>67</v>
      </c>
      <c r="K10" s="58"/>
      <c r="L10" s="57" t="s">
        <v>67</v>
      </c>
      <c r="M10" s="48" t="s">
        <v>20</v>
      </c>
      <c r="N10" s="51" t="s">
        <v>22</v>
      </c>
      <c r="O10" s="29"/>
      <c r="P10" s="3"/>
      <c r="Q10" s="3"/>
    </row>
    <row r="11" spans="2:17" ht="18">
      <c r="C11" s="36"/>
      <c r="D11" s="37"/>
      <c r="E11" s="36"/>
      <c r="F11" s="40"/>
      <c r="G11" s="44"/>
      <c r="H11" s="39"/>
      <c r="I11" s="41"/>
      <c r="K11" s="3"/>
      <c r="L11" s="55" t="s">
        <v>67</v>
      </c>
      <c r="M11" s="48"/>
      <c r="N11" s="54"/>
      <c r="O11" s="29"/>
      <c r="P11" s="3"/>
      <c r="Q11" s="3"/>
    </row>
    <row r="12" spans="2:17" ht="18">
      <c r="C12" s="36"/>
      <c r="D12" s="37"/>
      <c r="E12" s="36"/>
      <c r="F12" s="40"/>
      <c r="G12" s="44"/>
      <c r="H12" s="39"/>
      <c r="I12" s="41"/>
      <c r="J12" s="44" t="s">
        <v>68</v>
      </c>
      <c r="K12" s="3"/>
      <c r="L12" s="56" t="s">
        <v>67</v>
      </c>
      <c r="M12" s="48"/>
      <c r="N12" s="54"/>
      <c r="O12" s="29"/>
      <c r="P12" s="3"/>
      <c r="Q12" s="3"/>
    </row>
    <row r="13" spans="2:17" ht="18">
      <c r="C13" s="36"/>
      <c r="D13" s="37"/>
      <c r="E13" s="36"/>
      <c r="F13" s="40"/>
      <c r="G13" s="44"/>
      <c r="H13" s="39"/>
      <c r="I13" s="41"/>
      <c r="K13" s="3"/>
      <c r="L13" s="57" t="s">
        <v>67</v>
      </c>
      <c r="M13" s="48"/>
      <c r="N13" s="54"/>
      <c r="O13" s="29"/>
      <c r="P13" s="3"/>
      <c r="Q13" s="3"/>
    </row>
    <row r="14" spans="2:17" ht="18">
      <c r="C14" s="38" t="s">
        <v>15</v>
      </c>
      <c r="D14" s="36" t="s">
        <v>16</v>
      </c>
      <c r="E14" s="36" t="s">
        <v>14</v>
      </c>
      <c r="F14" s="40" t="s">
        <v>40</v>
      </c>
      <c r="G14" s="44" t="s">
        <v>19</v>
      </c>
      <c r="H14" s="39" t="s">
        <v>41</v>
      </c>
      <c r="I14" s="41" t="s">
        <v>42</v>
      </c>
      <c r="K14" s="3"/>
      <c r="L14" s="3"/>
      <c r="M14" s="48" t="s">
        <v>19</v>
      </c>
      <c r="N14" s="29"/>
      <c r="O14" s="29"/>
      <c r="P14" s="3"/>
      <c r="Q14" s="3"/>
    </row>
    <row r="15" spans="2:17" ht="18">
      <c r="C15" s="38" t="s">
        <v>12</v>
      </c>
      <c r="D15" s="36" t="s">
        <v>17</v>
      </c>
      <c r="E15" s="38" t="s">
        <v>15</v>
      </c>
      <c r="F15" s="40"/>
      <c r="G15" s="44" t="s">
        <v>43</v>
      </c>
      <c r="H15" s="39" t="s">
        <v>44</v>
      </c>
      <c r="I15" s="41" t="s">
        <v>45</v>
      </c>
      <c r="K15" s="3"/>
      <c r="L15" s="3"/>
      <c r="M15" s="48" t="s">
        <v>20</v>
      </c>
      <c r="N15" s="30" t="s">
        <v>23</v>
      </c>
      <c r="O15" s="29"/>
      <c r="P15" s="3"/>
      <c r="Q15" s="3"/>
    </row>
    <row r="16" spans="2:17" ht="18">
      <c r="C16" s="38" t="s">
        <v>18</v>
      </c>
      <c r="D16" s="29"/>
      <c r="E16" s="38" t="s">
        <v>12</v>
      </c>
      <c r="F16" s="40" t="s">
        <v>46</v>
      </c>
      <c r="G16" s="44" t="s">
        <v>47</v>
      </c>
      <c r="H16" s="39" t="s">
        <v>48</v>
      </c>
      <c r="I16" s="41" t="s">
        <v>49</v>
      </c>
      <c r="K16" s="3"/>
      <c r="L16" s="3"/>
      <c r="M16" s="31"/>
      <c r="N16" s="30"/>
      <c r="O16" s="29"/>
      <c r="P16" s="3"/>
      <c r="Q16" s="3"/>
    </row>
    <row r="17" spans="2:17" ht="18">
      <c r="C17" s="38" t="s">
        <v>19</v>
      </c>
      <c r="D17" s="3"/>
      <c r="E17" s="38" t="s">
        <v>18</v>
      </c>
      <c r="F17" s="40" t="s">
        <v>50</v>
      </c>
      <c r="G17" s="44" t="s">
        <v>47</v>
      </c>
      <c r="H17" s="39" t="s">
        <v>51</v>
      </c>
      <c r="I17" s="40"/>
      <c r="K17" s="3"/>
      <c r="L17" s="3"/>
      <c r="M17" s="31"/>
      <c r="N17" s="31"/>
      <c r="O17" s="29"/>
      <c r="P17" s="3"/>
      <c r="Q17" s="3"/>
    </row>
    <row r="18" spans="2:17" ht="18">
      <c r="C18" s="38" t="s">
        <v>20</v>
      </c>
      <c r="D18" s="39" t="s">
        <v>23</v>
      </c>
      <c r="E18" s="38" t="s">
        <v>19</v>
      </c>
      <c r="F18" s="40" t="s">
        <v>52</v>
      </c>
      <c r="G18" s="44" t="s">
        <v>53</v>
      </c>
      <c r="H18" s="39" t="s">
        <v>54</v>
      </c>
      <c r="I18" s="40"/>
      <c r="K18" s="3"/>
      <c r="L18" s="3"/>
      <c r="M18" s="31"/>
      <c r="N18" s="31"/>
      <c r="O18" s="29"/>
      <c r="P18" s="3"/>
      <c r="Q18" s="3"/>
    </row>
    <row r="19" spans="2:17" ht="18">
      <c r="C19" s="40"/>
      <c r="D19" s="39"/>
      <c r="E19" s="38" t="s">
        <v>20</v>
      </c>
      <c r="F19" s="40" t="s">
        <v>55</v>
      </c>
      <c r="G19" s="44"/>
      <c r="H19" s="39" t="s">
        <v>56</v>
      </c>
      <c r="I19" s="40"/>
      <c r="K19" s="3"/>
      <c r="L19" s="3"/>
      <c r="M19" s="31"/>
      <c r="N19" s="29"/>
      <c r="O19" s="29"/>
      <c r="P19" s="3"/>
      <c r="Q19" s="3"/>
    </row>
    <row r="20" spans="2:17" ht="18">
      <c r="C20" s="40"/>
      <c r="D20" s="40"/>
      <c r="E20" s="38" t="s">
        <v>20</v>
      </c>
      <c r="F20" s="40" t="s">
        <v>57</v>
      </c>
      <c r="G20" s="44" t="s">
        <v>47</v>
      </c>
      <c r="H20" s="39" t="s">
        <v>58</v>
      </c>
      <c r="I20" s="40"/>
      <c r="K20" s="3"/>
      <c r="L20" s="3"/>
      <c r="M20" s="31"/>
      <c r="N20" s="3"/>
      <c r="O20" s="29"/>
      <c r="P20" s="3"/>
      <c r="Q20" s="3"/>
    </row>
    <row r="21" spans="2:17" ht="18">
      <c r="C21" s="40"/>
      <c r="D21" s="40"/>
      <c r="E21" s="38" t="s">
        <v>20</v>
      </c>
      <c r="F21" s="40"/>
      <c r="G21" s="44" t="s">
        <v>53</v>
      </c>
      <c r="H21" s="39" t="s">
        <v>59</v>
      </c>
      <c r="I21" s="40"/>
      <c r="K21" s="3"/>
      <c r="L21" s="3"/>
      <c r="M21" s="31"/>
      <c r="N21" s="3"/>
      <c r="O21" s="29"/>
      <c r="P21" s="3"/>
      <c r="Q21" s="3"/>
    </row>
    <row r="22" spans="2:17">
      <c r="C22" s="40"/>
      <c r="D22" s="40"/>
      <c r="E22" s="38" t="s">
        <v>20</v>
      </c>
      <c r="F22" s="40"/>
      <c r="G22" s="44" t="s">
        <v>53</v>
      </c>
      <c r="H22" s="44"/>
      <c r="I22" s="40"/>
      <c r="K22" s="3"/>
      <c r="L22" s="3"/>
      <c r="M22" s="31"/>
      <c r="N22" s="31"/>
      <c r="O22" s="29"/>
      <c r="P22" s="3"/>
      <c r="Q22" s="3"/>
    </row>
    <row r="23" spans="2:17" ht="18">
      <c r="C23" s="40"/>
      <c r="D23" s="29"/>
      <c r="E23" s="38" t="s">
        <v>19</v>
      </c>
      <c r="F23" s="40"/>
      <c r="G23" s="39" t="s">
        <v>60</v>
      </c>
      <c r="H23" s="39" t="s">
        <v>33</v>
      </c>
      <c r="I23" s="40"/>
      <c r="K23" s="52"/>
      <c r="L23" s="3"/>
      <c r="M23" s="31"/>
      <c r="N23" s="29"/>
      <c r="O23" s="29"/>
      <c r="P23" s="3"/>
      <c r="Q23" s="3"/>
    </row>
    <row r="24" spans="2:17" ht="18">
      <c r="C24" s="40"/>
      <c r="D24" s="29"/>
      <c r="E24" s="38"/>
      <c r="F24" s="40"/>
      <c r="G24" s="39"/>
      <c r="H24" s="39"/>
      <c r="I24" s="40"/>
      <c r="J24" s="3"/>
      <c r="K24" s="52"/>
      <c r="L24" s="3"/>
      <c r="M24" s="31"/>
      <c r="N24" s="29"/>
      <c r="O24" s="29"/>
      <c r="P24" s="3"/>
      <c r="Q24" s="3"/>
    </row>
    <row r="25" spans="2:17" ht="18">
      <c r="B25" s="40"/>
      <c r="C25" s="40"/>
      <c r="D25" s="29"/>
      <c r="E25" s="36" t="s">
        <v>17</v>
      </c>
      <c r="F25" s="40"/>
      <c r="G25" s="44" t="s">
        <v>38</v>
      </c>
      <c r="H25" s="39" t="s">
        <v>61</v>
      </c>
      <c r="I25" s="40"/>
      <c r="K25" s="53"/>
      <c r="L25" s="3"/>
      <c r="M25" s="31"/>
      <c r="N25" s="31"/>
      <c r="O25" s="29"/>
      <c r="P25" s="3"/>
      <c r="Q25" s="3"/>
    </row>
    <row r="26" spans="2:17" ht="18">
      <c r="C26" s="40"/>
      <c r="D26" s="29"/>
      <c r="E26" s="36" t="s">
        <v>20</v>
      </c>
      <c r="F26" s="40"/>
      <c r="G26" s="44" t="s">
        <v>38</v>
      </c>
      <c r="H26" s="39" t="s">
        <v>21</v>
      </c>
      <c r="I26" s="40"/>
      <c r="K26" s="53"/>
      <c r="L26" s="3"/>
      <c r="M26" s="32"/>
      <c r="N26" s="31"/>
      <c r="O26" s="29"/>
      <c r="P26" s="3"/>
      <c r="Q26" s="3"/>
    </row>
    <row r="27" spans="2:17" ht="18">
      <c r="B27" s="40"/>
      <c r="C27" s="40"/>
      <c r="D27" s="29"/>
      <c r="E27" s="36" t="s">
        <v>17</v>
      </c>
      <c r="F27" s="40"/>
      <c r="G27" s="44" t="s">
        <v>19</v>
      </c>
      <c r="H27" s="39" t="s">
        <v>22</v>
      </c>
      <c r="I27" s="40"/>
      <c r="K27" s="47"/>
      <c r="L27" s="3"/>
      <c r="M27" s="32"/>
      <c r="N27" s="29"/>
      <c r="O27" s="29"/>
      <c r="P27" s="3"/>
      <c r="Q27" s="3"/>
    </row>
    <row r="28" spans="2:17" ht="18">
      <c r="B28" s="40"/>
      <c r="C28" s="40"/>
      <c r="D28" s="40"/>
      <c r="E28" s="36" t="s">
        <v>12</v>
      </c>
      <c r="F28" s="40"/>
      <c r="G28" s="44" t="s">
        <v>38</v>
      </c>
      <c r="H28" s="39" t="s">
        <v>32</v>
      </c>
      <c r="I28" s="41" t="s">
        <v>24</v>
      </c>
      <c r="K28" s="3"/>
      <c r="L28" s="3"/>
      <c r="M28" s="3"/>
      <c r="N28" s="29"/>
      <c r="O28" s="29"/>
      <c r="P28" s="3"/>
      <c r="Q28" s="3"/>
    </row>
    <row r="29" spans="2:17" ht="18">
      <c r="C29" s="40"/>
      <c r="D29" s="29"/>
      <c r="E29" s="36" t="s">
        <v>12</v>
      </c>
      <c r="F29" s="40"/>
      <c r="G29" s="44" t="s">
        <v>53</v>
      </c>
      <c r="H29" s="39" t="s">
        <v>60</v>
      </c>
      <c r="I29" s="40"/>
      <c r="K29" s="3"/>
      <c r="L29" s="3"/>
      <c r="M29" s="3"/>
      <c r="N29" s="33" t="s">
        <v>21</v>
      </c>
      <c r="O29" s="29"/>
      <c r="P29" s="3"/>
      <c r="Q29" s="3"/>
    </row>
    <row r="30" spans="2:17" ht="18">
      <c r="C30" s="41" t="s">
        <v>24</v>
      </c>
      <c r="D30" s="29"/>
      <c r="E30" s="36" t="s">
        <v>17</v>
      </c>
      <c r="F30" s="40"/>
      <c r="G30" s="44" t="s">
        <v>53</v>
      </c>
      <c r="H30" s="45" t="s">
        <v>62</v>
      </c>
      <c r="I30" s="40"/>
      <c r="K30" s="3"/>
      <c r="L30" s="3"/>
      <c r="M30" s="3"/>
      <c r="N30" s="29"/>
      <c r="O30" s="29"/>
      <c r="P30" s="3"/>
      <c r="Q30" s="3"/>
    </row>
    <row r="31" spans="2:17" ht="18">
      <c r="D31" s="29"/>
      <c r="E31" s="36" t="s">
        <v>12</v>
      </c>
      <c r="F31" s="40"/>
      <c r="G31" s="44" t="s">
        <v>38</v>
      </c>
      <c r="H31" s="39" t="s">
        <v>23</v>
      </c>
      <c r="I31" s="40"/>
      <c r="K31" s="3"/>
      <c r="L31" s="3"/>
      <c r="M31" s="3"/>
      <c r="N31" s="33" t="s">
        <v>22</v>
      </c>
      <c r="O31" s="29"/>
      <c r="P31" s="3"/>
      <c r="Q31" s="3"/>
    </row>
    <row r="32" spans="2:17">
      <c r="D32" s="40"/>
      <c r="E32" s="29"/>
    </row>
    <row r="33" spans="5:5" ht="16.2">
      <c r="E33" s="36" t="s">
        <v>33</v>
      </c>
    </row>
  </sheetData>
  <phoneticPr fontId="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2026_BAK1018</vt:lpstr>
      <vt:lpstr>改定履歴</vt:lpstr>
      <vt:lpstr>記号類</vt:lpstr>
      <vt:lpstr>'2026_BAK1018'!Print_Area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芳昭 桑田</dc:creator>
  <cp:lastModifiedBy>kazushige yamawaki</cp:lastModifiedBy>
  <cp:lastPrinted>2026-10-16T14:54:38Z</cp:lastPrinted>
  <dcterms:created xsi:type="dcterms:W3CDTF">2025-01-05T10:02:57Z</dcterms:created>
  <dcterms:modified xsi:type="dcterms:W3CDTF">2026-10-16T15:32:55Z</dcterms:modified>
</cp:coreProperties>
</file>